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8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k\Documents\kartsportnews\www\c16\"/>
    </mc:Choice>
  </mc:AlternateContent>
  <bookViews>
    <workbookView xWindow="0" yWindow="0" windowWidth="20490" windowHeight="7680"/>
  </bookViews>
  <sheets>
    <sheet name="Score Sheet" sheetId="5" r:id="rId1"/>
    <sheet name="Score Matrix" sheetId="1" r:id="rId2"/>
  </sheets>
  <calcPr calcId="162913"/>
</workbook>
</file>

<file path=xl/calcChain.xml><?xml version="1.0" encoding="utf-8"?>
<calcChain xmlns="http://schemas.openxmlformats.org/spreadsheetml/2006/main">
  <c r="E11" i="5" l="1"/>
  <c r="G11" i="5"/>
  <c r="J11" i="5"/>
  <c r="L11" i="5"/>
  <c r="O11" i="5"/>
  <c r="Q11" i="5"/>
  <c r="T11" i="5"/>
  <c r="V11" i="5"/>
  <c r="E27" i="5"/>
  <c r="G27" i="5"/>
  <c r="J27" i="5"/>
  <c r="L27" i="5"/>
  <c r="O27" i="5"/>
  <c r="Q27" i="5"/>
  <c r="T27" i="5"/>
  <c r="V27" i="5"/>
  <c r="G145" i="5"/>
  <c r="G146" i="5"/>
  <c r="G147" i="5"/>
  <c r="G148" i="5"/>
  <c r="E145" i="5"/>
  <c r="E146" i="5"/>
  <c r="E147" i="5"/>
  <c r="E148" i="5"/>
  <c r="G124" i="5"/>
  <c r="G127" i="5"/>
  <c r="G125" i="5"/>
  <c r="G128" i="5"/>
  <c r="G129" i="5"/>
  <c r="G126" i="5"/>
  <c r="G130" i="5"/>
  <c r="G131" i="5"/>
  <c r="E124" i="5"/>
  <c r="E127" i="5"/>
  <c r="E125" i="5"/>
  <c r="E128" i="5"/>
  <c r="E129" i="5"/>
  <c r="E126" i="5"/>
  <c r="E130" i="5"/>
  <c r="E131" i="5"/>
  <c r="E47" i="5"/>
  <c r="E49" i="5"/>
  <c r="E22" i="5"/>
  <c r="G14" i="5"/>
  <c r="G22" i="5"/>
  <c r="G23" i="5"/>
  <c r="G25" i="5"/>
  <c r="G18" i="5"/>
  <c r="E14" i="5"/>
  <c r="E23" i="5"/>
  <c r="H23" i="5" s="1"/>
  <c r="E25" i="5"/>
  <c r="E18" i="5"/>
  <c r="H18" i="5" s="1"/>
  <c r="E24" i="5"/>
  <c r="G20" i="5"/>
  <c r="G19" i="5"/>
  <c r="G21" i="5"/>
  <c r="G13" i="5"/>
  <c r="E20" i="5"/>
  <c r="H20" i="5" s="1"/>
  <c r="E19" i="5"/>
  <c r="E21" i="5"/>
  <c r="V105" i="5"/>
  <c r="V107" i="5"/>
  <c r="V108" i="5"/>
  <c r="V110" i="5"/>
  <c r="V106" i="5"/>
  <c r="V111" i="5"/>
  <c r="V109" i="5"/>
  <c r="T105" i="5"/>
  <c r="T107" i="5"/>
  <c r="T108" i="5"/>
  <c r="T110" i="5"/>
  <c r="T106" i="5"/>
  <c r="T111" i="5"/>
  <c r="T109" i="5"/>
  <c r="Q105" i="5"/>
  <c r="Q107" i="5"/>
  <c r="Q108" i="5"/>
  <c r="Q110" i="5"/>
  <c r="Q106" i="5"/>
  <c r="Q111" i="5"/>
  <c r="Q109" i="5"/>
  <c r="O105" i="5"/>
  <c r="O107" i="5"/>
  <c r="O108" i="5"/>
  <c r="O110" i="5"/>
  <c r="O106" i="5"/>
  <c r="O111" i="5"/>
  <c r="O109" i="5"/>
  <c r="L105" i="5"/>
  <c r="L107" i="5"/>
  <c r="L108" i="5"/>
  <c r="L110" i="5"/>
  <c r="L106" i="5"/>
  <c r="L111" i="5"/>
  <c r="L109" i="5"/>
  <c r="J105" i="5"/>
  <c r="J107" i="5"/>
  <c r="J108" i="5"/>
  <c r="J110" i="5"/>
  <c r="J106" i="5"/>
  <c r="J111" i="5"/>
  <c r="G105" i="5"/>
  <c r="G107" i="5"/>
  <c r="G108" i="5"/>
  <c r="G110" i="5"/>
  <c r="G106" i="5"/>
  <c r="G111" i="5"/>
  <c r="E105" i="5"/>
  <c r="E107" i="5"/>
  <c r="E108" i="5"/>
  <c r="E110" i="5"/>
  <c r="E106" i="5"/>
  <c r="E111" i="5"/>
  <c r="G109" i="5"/>
  <c r="J109" i="5"/>
  <c r="E109" i="5"/>
  <c r="E144" i="5"/>
  <c r="G144" i="5"/>
  <c r="J144" i="5"/>
  <c r="L144" i="5"/>
  <c r="O144" i="5"/>
  <c r="Q144" i="5"/>
  <c r="T144" i="5"/>
  <c r="V144" i="5"/>
  <c r="J145" i="5"/>
  <c r="L145" i="5"/>
  <c r="O145" i="5"/>
  <c r="Q145" i="5"/>
  <c r="T145" i="5"/>
  <c r="V145" i="5"/>
  <c r="J146" i="5"/>
  <c r="L146" i="5"/>
  <c r="O146" i="5"/>
  <c r="Q146" i="5"/>
  <c r="T146" i="5"/>
  <c r="V146" i="5"/>
  <c r="J147" i="5"/>
  <c r="L147" i="5"/>
  <c r="O147" i="5"/>
  <c r="Q147" i="5"/>
  <c r="T147" i="5"/>
  <c r="V147" i="5"/>
  <c r="J148" i="5"/>
  <c r="L148" i="5"/>
  <c r="O148" i="5"/>
  <c r="Q148" i="5"/>
  <c r="T148" i="5"/>
  <c r="V148" i="5"/>
  <c r="E86" i="5"/>
  <c r="G86" i="5"/>
  <c r="J86" i="5"/>
  <c r="L86" i="5"/>
  <c r="O86" i="5"/>
  <c r="Q86" i="5"/>
  <c r="T86" i="5"/>
  <c r="V86" i="5"/>
  <c r="E92" i="5"/>
  <c r="G92" i="5"/>
  <c r="J92" i="5"/>
  <c r="L92" i="5"/>
  <c r="O92" i="5"/>
  <c r="Q92" i="5"/>
  <c r="T92" i="5"/>
  <c r="V92" i="5"/>
  <c r="E89" i="5"/>
  <c r="G89" i="5"/>
  <c r="J89" i="5"/>
  <c r="L89" i="5"/>
  <c r="O89" i="5"/>
  <c r="R89" i="5" s="1"/>
  <c r="T89" i="5"/>
  <c r="V89" i="5"/>
  <c r="E88" i="5"/>
  <c r="G88" i="5"/>
  <c r="J88" i="5"/>
  <c r="L88" i="5"/>
  <c r="O88" i="5"/>
  <c r="Q88" i="5"/>
  <c r="T88" i="5"/>
  <c r="V88" i="5"/>
  <c r="E90" i="5"/>
  <c r="G90" i="5"/>
  <c r="J90" i="5"/>
  <c r="L90" i="5"/>
  <c r="O90" i="5"/>
  <c r="Q90" i="5"/>
  <c r="T90" i="5"/>
  <c r="V90" i="5"/>
  <c r="E91" i="5"/>
  <c r="G91" i="5"/>
  <c r="J91" i="5"/>
  <c r="L91" i="5"/>
  <c r="O91" i="5"/>
  <c r="Q91" i="5"/>
  <c r="T91" i="5"/>
  <c r="V91" i="5"/>
  <c r="E93" i="5"/>
  <c r="G93" i="5"/>
  <c r="J93" i="5"/>
  <c r="L93" i="5"/>
  <c r="Q93" i="5"/>
  <c r="T93" i="5"/>
  <c r="V93" i="5"/>
  <c r="E87" i="5"/>
  <c r="G87" i="5"/>
  <c r="J87" i="5"/>
  <c r="L87" i="5"/>
  <c r="O87" i="5"/>
  <c r="Q87" i="5"/>
  <c r="T87" i="5"/>
  <c r="V87" i="5"/>
  <c r="H94" i="5"/>
  <c r="J94" i="5"/>
  <c r="L94" i="5"/>
  <c r="O94" i="5"/>
  <c r="Q94" i="5"/>
  <c r="T94" i="5"/>
  <c r="V94" i="5"/>
  <c r="L44" i="5"/>
  <c r="L43" i="5"/>
  <c r="E44" i="5"/>
  <c r="G44" i="5"/>
  <c r="J44" i="5"/>
  <c r="O44" i="5"/>
  <c r="Q44" i="5"/>
  <c r="T44" i="5"/>
  <c r="V44" i="5"/>
  <c r="J43" i="5"/>
  <c r="O43" i="5"/>
  <c r="Q43" i="5"/>
  <c r="T43" i="5"/>
  <c r="V43" i="5"/>
  <c r="J131" i="5"/>
  <c r="L131" i="5"/>
  <c r="O131" i="5"/>
  <c r="Q131" i="5"/>
  <c r="T131" i="5"/>
  <c r="V131" i="5"/>
  <c r="J128" i="5"/>
  <c r="L128" i="5"/>
  <c r="O128" i="5"/>
  <c r="Q128" i="5"/>
  <c r="T128" i="5"/>
  <c r="V128" i="5"/>
  <c r="E59" i="5"/>
  <c r="H25" i="5" l="1"/>
  <c r="W27" i="5"/>
  <c r="M146" i="5"/>
  <c r="H27" i="5"/>
  <c r="R11" i="5"/>
  <c r="R27" i="5"/>
  <c r="W11" i="5"/>
  <c r="M11" i="5"/>
  <c r="M27" i="5"/>
  <c r="H11" i="5"/>
  <c r="H130" i="5"/>
  <c r="H145" i="5"/>
  <c r="H124" i="5"/>
  <c r="H14" i="5"/>
  <c r="H126" i="5"/>
  <c r="H131" i="5"/>
  <c r="H128" i="5"/>
  <c r="H127" i="5"/>
  <c r="H146" i="5"/>
  <c r="H148" i="5"/>
  <c r="H147" i="5"/>
  <c r="H129" i="5"/>
  <c r="H125" i="5"/>
  <c r="R105" i="5"/>
  <c r="H22" i="5"/>
  <c r="R107" i="5"/>
  <c r="M109" i="5"/>
  <c r="H109" i="5"/>
  <c r="H105" i="5"/>
  <c r="R109" i="5"/>
  <c r="W111" i="5"/>
  <c r="W106" i="5"/>
  <c r="M110" i="5"/>
  <c r="W108" i="5"/>
  <c r="M108" i="5"/>
  <c r="W107" i="5"/>
  <c r="M107" i="5"/>
  <c r="W105" i="5"/>
  <c r="H111" i="5"/>
  <c r="H89" i="5"/>
  <c r="R92" i="5"/>
  <c r="H92" i="5"/>
  <c r="R86" i="5"/>
  <c r="H86" i="5"/>
  <c r="R111" i="5"/>
  <c r="R106" i="5"/>
  <c r="H106" i="5"/>
  <c r="R110" i="5"/>
  <c r="H108" i="5"/>
  <c r="M105" i="5"/>
  <c r="W109" i="5"/>
  <c r="H107" i="5"/>
  <c r="R147" i="5"/>
  <c r="M111" i="5"/>
  <c r="W148" i="5"/>
  <c r="W146" i="5"/>
  <c r="W145" i="5"/>
  <c r="H144" i="5"/>
  <c r="M106" i="5"/>
  <c r="W110" i="5"/>
  <c r="H110" i="5"/>
  <c r="R108" i="5"/>
  <c r="M92" i="5"/>
  <c r="R148" i="5"/>
  <c r="M148" i="5"/>
  <c r="W147" i="5"/>
  <c r="M145" i="5"/>
  <c r="M86" i="5"/>
  <c r="M93" i="5"/>
  <c r="M90" i="5"/>
  <c r="R146" i="5"/>
  <c r="R145" i="5"/>
  <c r="W144" i="5"/>
  <c r="M144" i="5"/>
  <c r="M147" i="5"/>
  <c r="W88" i="5"/>
  <c r="M88" i="5"/>
  <c r="W89" i="5"/>
  <c r="W94" i="5"/>
  <c r="R87" i="5"/>
  <c r="W92" i="5"/>
  <c r="R144" i="5"/>
  <c r="H90" i="5"/>
  <c r="M87" i="5"/>
  <c r="H87" i="5"/>
  <c r="W91" i="5"/>
  <c r="W90" i="5"/>
  <c r="H93" i="5"/>
  <c r="R91" i="5"/>
  <c r="H91" i="5"/>
  <c r="M89" i="5"/>
  <c r="R94" i="5"/>
  <c r="M94" i="5"/>
  <c r="W93" i="5"/>
  <c r="M91" i="5"/>
  <c r="R88" i="5"/>
  <c r="H88" i="5"/>
  <c r="W86" i="5"/>
  <c r="R128" i="5"/>
  <c r="R131" i="5"/>
  <c r="M43" i="5"/>
  <c r="H44" i="5"/>
  <c r="W43" i="5"/>
  <c r="W44" i="5"/>
  <c r="R43" i="5"/>
  <c r="H43" i="5"/>
  <c r="R44" i="5"/>
  <c r="W128" i="5"/>
  <c r="M128" i="5"/>
  <c r="W131" i="5"/>
  <c r="M131" i="5"/>
  <c r="L48" i="5"/>
  <c r="L42" i="5"/>
  <c r="X27" i="5" l="1"/>
  <c r="X11" i="5"/>
  <c r="X87" i="5"/>
  <c r="X105" i="5"/>
  <c r="X109" i="5"/>
  <c r="X107" i="5"/>
  <c r="X108" i="5"/>
  <c r="X106" i="5"/>
  <c r="X89" i="5"/>
  <c r="X92" i="5"/>
  <c r="X110" i="5"/>
  <c r="X111" i="5"/>
  <c r="X90" i="5"/>
  <c r="X146" i="5"/>
  <c r="X93" i="5"/>
  <c r="X148" i="5"/>
  <c r="X86" i="5"/>
  <c r="X144" i="5"/>
  <c r="X94" i="5"/>
  <c r="X147" i="5"/>
  <c r="X88" i="5"/>
  <c r="X145" i="5"/>
  <c r="X91" i="5"/>
  <c r="X131" i="5"/>
  <c r="X44" i="5"/>
  <c r="X43" i="5"/>
  <c r="X128" i="5"/>
  <c r="E71" i="5"/>
  <c r="V123" i="5" l="1"/>
  <c r="V127" i="5"/>
  <c r="V125" i="5"/>
  <c r="V129" i="5"/>
  <c r="V130" i="5"/>
  <c r="V124" i="5"/>
  <c r="T123" i="5"/>
  <c r="T127" i="5"/>
  <c r="T125" i="5"/>
  <c r="T129" i="5"/>
  <c r="T130" i="5"/>
  <c r="T124" i="5"/>
  <c r="Q123" i="5"/>
  <c r="Q127" i="5"/>
  <c r="Q125" i="5"/>
  <c r="Q129" i="5"/>
  <c r="Q130" i="5"/>
  <c r="Q124" i="5"/>
  <c r="O123" i="5"/>
  <c r="O127" i="5"/>
  <c r="O125" i="5"/>
  <c r="O129" i="5"/>
  <c r="O130" i="5"/>
  <c r="O124" i="5"/>
  <c r="L123" i="5"/>
  <c r="L127" i="5"/>
  <c r="L125" i="5"/>
  <c r="L129" i="5"/>
  <c r="L130" i="5"/>
  <c r="L124" i="5"/>
  <c r="J123" i="5"/>
  <c r="J127" i="5"/>
  <c r="J125" i="5"/>
  <c r="J129" i="5"/>
  <c r="J130" i="5"/>
  <c r="J124" i="5"/>
  <c r="G123" i="5"/>
  <c r="E123" i="5"/>
  <c r="V126" i="5"/>
  <c r="T126" i="5"/>
  <c r="Q126" i="5"/>
  <c r="O126" i="5"/>
  <c r="L126" i="5"/>
  <c r="J126" i="5"/>
  <c r="V70" i="5"/>
  <c r="V69" i="5"/>
  <c r="V71" i="5"/>
  <c r="V68" i="5"/>
  <c r="V65" i="5"/>
  <c r="V63" i="5"/>
  <c r="V67" i="5"/>
  <c r="V61" i="5"/>
  <c r="V62" i="5"/>
  <c r="V59" i="5"/>
  <c r="V66" i="5"/>
  <c r="V64" i="5"/>
  <c r="V60" i="5"/>
  <c r="T70" i="5"/>
  <c r="T69" i="5"/>
  <c r="T71" i="5"/>
  <c r="T68" i="5"/>
  <c r="T65" i="5"/>
  <c r="T63" i="5"/>
  <c r="T67" i="5"/>
  <c r="T61" i="5"/>
  <c r="T62" i="5"/>
  <c r="T59" i="5"/>
  <c r="T66" i="5"/>
  <c r="T64" i="5"/>
  <c r="T60" i="5"/>
  <c r="Q70" i="5"/>
  <c r="Q69" i="5"/>
  <c r="Q71" i="5"/>
  <c r="Q68" i="5"/>
  <c r="Q65" i="5"/>
  <c r="Q63" i="5"/>
  <c r="Q67" i="5"/>
  <c r="Q61" i="5"/>
  <c r="Q62" i="5"/>
  <c r="Q59" i="5"/>
  <c r="Q66" i="5"/>
  <c r="Q64" i="5"/>
  <c r="Q60" i="5"/>
  <c r="O70" i="5"/>
  <c r="O69" i="5"/>
  <c r="O71" i="5"/>
  <c r="O68" i="5"/>
  <c r="O65" i="5"/>
  <c r="O63" i="5"/>
  <c r="O67" i="5"/>
  <c r="O61" i="5"/>
  <c r="O62" i="5"/>
  <c r="O59" i="5"/>
  <c r="O66" i="5"/>
  <c r="O64" i="5"/>
  <c r="O60" i="5"/>
  <c r="L70" i="5"/>
  <c r="L69" i="5"/>
  <c r="L71" i="5"/>
  <c r="L68" i="5"/>
  <c r="L65" i="5"/>
  <c r="L63" i="5"/>
  <c r="L67" i="5"/>
  <c r="L61" i="5"/>
  <c r="L62" i="5"/>
  <c r="L59" i="5"/>
  <c r="L66" i="5"/>
  <c r="L64" i="5"/>
  <c r="L60" i="5"/>
  <c r="J70" i="5"/>
  <c r="J69" i="5"/>
  <c r="J71" i="5"/>
  <c r="J68" i="5"/>
  <c r="J65" i="5"/>
  <c r="J63" i="5"/>
  <c r="J67" i="5"/>
  <c r="J61" i="5"/>
  <c r="J62" i="5"/>
  <c r="J59" i="5"/>
  <c r="J66" i="5"/>
  <c r="J64" i="5"/>
  <c r="J60" i="5"/>
  <c r="G70" i="5"/>
  <c r="G69" i="5"/>
  <c r="G71" i="5"/>
  <c r="G68" i="5"/>
  <c r="G65" i="5"/>
  <c r="G63" i="5"/>
  <c r="G67" i="5"/>
  <c r="G61" i="5"/>
  <c r="G62" i="5"/>
  <c r="G59" i="5"/>
  <c r="G66" i="5"/>
  <c r="G64" i="5"/>
  <c r="G60" i="5"/>
  <c r="E70" i="5"/>
  <c r="E69" i="5"/>
  <c r="E68" i="5"/>
  <c r="E65" i="5"/>
  <c r="E63" i="5"/>
  <c r="E67" i="5"/>
  <c r="E61" i="5"/>
  <c r="E62" i="5"/>
  <c r="E66" i="5"/>
  <c r="E64" i="5"/>
  <c r="E60" i="5"/>
  <c r="T40" i="5"/>
  <c r="T45" i="5"/>
  <c r="T39" i="5"/>
  <c r="T49" i="5"/>
  <c r="T41" i="5"/>
  <c r="T46" i="5"/>
  <c r="T48" i="5"/>
  <c r="T42" i="5"/>
  <c r="T38" i="5"/>
  <c r="T47" i="5"/>
  <c r="V40" i="5"/>
  <c r="V45" i="5"/>
  <c r="V39" i="5"/>
  <c r="V49" i="5"/>
  <c r="V41" i="5"/>
  <c r="V46" i="5"/>
  <c r="V48" i="5"/>
  <c r="V42" i="5"/>
  <c r="V38" i="5"/>
  <c r="V47" i="5"/>
  <c r="Q40" i="5"/>
  <c r="Q45" i="5"/>
  <c r="Q39" i="5"/>
  <c r="Q49" i="5"/>
  <c r="Q41" i="5"/>
  <c r="Q46" i="5"/>
  <c r="Q48" i="5"/>
  <c r="Q38" i="5"/>
  <c r="Q47" i="5"/>
  <c r="O40" i="5"/>
  <c r="O45" i="5"/>
  <c r="O39" i="5"/>
  <c r="O49" i="5"/>
  <c r="O41" i="5"/>
  <c r="O46" i="5"/>
  <c r="O48" i="5"/>
  <c r="O42" i="5"/>
  <c r="O38" i="5"/>
  <c r="O47" i="5"/>
  <c r="L40" i="5"/>
  <c r="L45" i="5"/>
  <c r="L39" i="5"/>
  <c r="L49" i="5"/>
  <c r="L41" i="5"/>
  <c r="L46" i="5"/>
  <c r="L38" i="5"/>
  <c r="L47" i="5"/>
  <c r="J40" i="5"/>
  <c r="J45" i="5"/>
  <c r="J39" i="5"/>
  <c r="J49" i="5"/>
  <c r="J41" i="5"/>
  <c r="J46" i="5"/>
  <c r="J48" i="5"/>
  <c r="J42" i="5"/>
  <c r="J38" i="5"/>
  <c r="J47" i="5"/>
  <c r="G40" i="5"/>
  <c r="G45" i="5"/>
  <c r="G39" i="5"/>
  <c r="G41" i="5"/>
  <c r="G46" i="5"/>
  <c r="G48" i="5"/>
  <c r="G42" i="5"/>
  <c r="G38" i="5"/>
  <c r="E40" i="5"/>
  <c r="E45" i="5"/>
  <c r="E39" i="5"/>
  <c r="E41" i="5"/>
  <c r="E46" i="5"/>
  <c r="E48" i="5"/>
  <c r="E42" i="5"/>
  <c r="E38" i="5"/>
  <c r="M66" i="5" l="1"/>
  <c r="M61" i="5"/>
  <c r="M65" i="5"/>
  <c r="M69" i="5"/>
  <c r="R66" i="5"/>
  <c r="R65" i="5"/>
  <c r="R124" i="5"/>
  <c r="R125" i="5"/>
  <c r="M64" i="5"/>
  <c r="M62" i="5"/>
  <c r="M71" i="5"/>
  <c r="R129" i="5"/>
  <c r="R123" i="5"/>
  <c r="M60" i="5"/>
  <c r="M59" i="5"/>
  <c r="M63" i="5"/>
  <c r="M70" i="5"/>
  <c r="R126" i="5"/>
  <c r="M67" i="5"/>
  <c r="M68" i="5"/>
  <c r="R130" i="5"/>
  <c r="R127" i="5"/>
  <c r="R70" i="5"/>
  <c r="H70" i="5"/>
  <c r="H69" i="5"/>
  <c r="H123" i="5"/>
  <c r="R69" i="5"/>
  <c r="H48" i="5"/>
  <c r="H49" i="5"/>
  <c r="H66" i="5"/>
  <c r="W39" i="5"/>
  <c r="R49" i="5"/>
  <c r="W68" i="5"/>
  <c r="H65" i="5"/>
  <c r="H63" i="5"/>
  <c r="R63" i="5"/>
  <c r="W67" i="5"/>
  <c r="H61" i="5"/>
  <c r="R61" i="5"/>
  <c r="R59" i="5"/>
  <c r="R60" i="5"/>
  <c r="M124" i="5"/>
  <c r="W130" i="5"/>
  <c r="H40" i="5"/>
  <c r="W45" i="5"/>
  <c r="H39" i="5"/>
  <c r="R39" i="5"/>
  <c r="R46" i="5"/>
  <c r="W47" i="5"/>
  <c r="W71" i="5"/>
  <c r="W66" i="5"/>
  <c r="H64" i="5"/>
  <c r="R64" i="5"/>
  <c r="W125" i="5"/>
  <c r="M48" i="5"/>
  <c r="M130" i="5"/>
  <c r="M49" i="5"/>
  <c r="R45" i="5"/>
  <c r="W46" i="5"/>
  <c r="R48" i="5"/>
  <c r="W129" i="5"/>
  <c r="W48" i="5"/>
  <c r="H42" i="5"/>
  <c r="R42" i="5"/>
  <c r="H38" i="5"/>
  <c r="R38" i="5"/>
  <c r="W123" i="5"/>
  <c r="M47" i="5"/>
  <c r="M125" i="5"/>
  <c r="R41" i="5"/>
  <c r="W49" i="5"/>
  <c r="W41" i="5"/>
  <c r="H46" i="5"/>
  <c r="W38" i="5"/>
  <c r="H47" i="5"/>
  <c r="R47" i="5"/>
  <c r="W69" i="5"/>
  <c r="H71" i="5"/>
  <c r="R71" i="5"/>
  <c r="R68" i="5"/>
  <c r="R67" i="5"/>
  <c r="W61" i="5"/>
  <c r="H62" i="5"/>
  <c r="R62" i="5"/>
  <c r="W127" i="5"/>
  <c r="W62" i="5"/>
  <c r="H59" i="5"/>
  <c r="M46" i="5"/>
  <c r="M38" i="5"/>
  <c r="M39" i="5"/>
  <c r="M45" i="5"/>
  <c r="M41" i="5"/>
  <c r="M40" i="5"/>
  <c r="W40" i="5"/>
  <c r="H45" i="5"/>
  <c r="H41" i="5"/>
  <c r="M42" i="5"/>
  <c r="W42" i="5"/>
  <c r="W70" i="5"/>
  <c r="W65" i="5"/>
  <c r="W64" i="5"/>
  <c r="H60" i="5"/>
  <c r="W124" i="5"/>
  <c r="M123" i="5"/>
  <c r="M129" i="5"/>
  <c r="H68" i="5"/>
  <c r="W63" i="5"/>
  <c r="H67" i="5"/>
  <c r="W59" i="5"/>
  <c r="W60" i="5"/>
  <c r="M126" i="5"/>
  <c r="W126" i="5"/>
  <c r="J17" i="5"/>
  <c r="J15" i="5"/>
  <c r="J18" i="5"/>
  <c r="J14" i="5"/>
  <c r="J26" i="5"/>
  <c r="J20" i="5"/>
  <c r="J13" i="5"/>
  <c r="J19" i="5"/>
  <c r="J21" i="5"/>
  <c r="J22" i="5"/>
  <c r="J10" i="5"/>
  <c r="J16" i="5"/>
  <c r="J24" i="5"/>
  <c r="J12" i="5"/>
  <c r="J25" i="5"/>
  <c r="E17" i="5"/>
  <c r="E15" i="5"/>
  <c r="E26" i="5"/>
  <c r="E13" i="5"/>
  <c r="E10" i="5"/>
  <c r="E16" i="5"/>
  <c r="E12" i="5"/>
  <c r="V16" i="5"/>
  <c r="T16" i="5"/>
  <c r="Q16" i="5"/>
  <c r="O16" i="5"/>
  <c r="L16" i="5"/>
  <c r="G16" i="5"/>
  <c r="O25" i="5"/>
  <c r="Q25" i="5"/>
  <c r="T25" i="5"/>
  <c r="V25" i="5"/>
  <c r="O19" i="5"/>
  <c r="Q19" i="5"/>
  <c r="T19" i="5"/>
  <c r="V19" i="5"/>
  <c r="O13" i="5"/>
  <c r="Q13" i="5"/>
  <c r="T13" i="5"/>
  <c r="V13" i="5"/>
  <c r="O14" i="5"/>
  <c r="Q14" i="5"/>
  <c r="T14" i="5"/>
  <c r="V14" i="5"/>
  <c r="O20" i="5"/>
  <c r="Q20" i="5"/>
  <c r="T20" i="5"/>
  <c r="V20" i="5"/>
  <c r="G10" i="5"/>
  <c r="O10" i="5"/>
  <c r="Q10" i="5"/>
  <c r="T10" i="5"/>
  <c r="V10" i="5"/>
  <c r="O22" i="5"/>
  <c r="Q22" i="5"/>
  <c r="T22" i="5"/>
  <c r="V22" i="5"/>
  <c r="G12" i="5"/>
  <c r="O12" i="5"/>
  <c r="Q12" i="5"/>
  <c r="T12" i="5"/>
  <c r="V12" i="5"/>
  <c r="G24" i="5"/>
  <c r="H24" i="5" s="1"/>
  <c r="O24" i="5"/>
  <c r="Q24" i="5"/>
  <c r="T24" i="5"/>
  <c r="V24" i="5"/>
  <c r="O18" i="5"/>
  <c r="Q18" i="5"/>
  <c r="T18" i="5"/>
  <c r="V18" i="5"/>
  <c r="O21" i="5"/>
  <c r="Q21" i="5"/>
  <c r="T21" i="5"/>
  <c r="V21" i="5"/>
  <c r="G17" i="5"/>
  <c r="O17" i="5"/>
  <c r="Q17" i="5"/>
  <c r="T17" i="5"/>
  <c r="V17" i="5"/>
  <c r="G15" i="5"/>
  <c r="O15" i="5"/>
  <c r="Q15" i="5"/>
  <c r="T15" i="5"/>
  <c r="V15" i="5"/>
  <c r="G26" i="5"/>
  <c r="O26" i="5"/>
  <c r="Q26" i="5"/>
  <c r="T26" i="5"/>
  <c r="V26" i="5"/>
  <c r="O23" i="5"/>
  <c r="Q23" i="5"/>
  <c r="T23" i="5"/>
  <c r="V23" i="5"/>
  <c r="L25" i="5"/>
  <c r="L19" i="5"/>
  <c r="L13" i="5"/>
  <c r="L14" i="5"/>
  <c r="L20" i="5"/>
  <c r="L10" i="5"/>
  <c r="L22" i="5"/>
  <c r="L12" i="5"/>
  <c r="L24" i="5"/>
  <c r="L18" i="5"/>
  <c r="L21" i="5"/>
  <c r="L17" i="5"/>
  <c r="L15" i="5"/>
  <c r="J23" i="5"/>
  <c r="L23" i="5"/>
  <c r="L26" i="5"/>
  <c r="X125" i="5" l="1"/>
  <c r="X129" i="5"/>
  <c r="X59" i="5"/>
  <c r="X62" i="5"/>
  <c r="X67" i="5"/>
  <c r="X60" i="5"/>
  <c r="X41" i="5"/>
  <c r="X45" i="5"/>
  <c r="X42" i="5"/>
  <c r="X124" i="5"/>
  <c r="X61" i="5"/>
  <c r="X66" i="5"/>
  <c r="X48" i="5"/>
  <c r="X123" i="5"/>
  <c r="X70" i="5"/>
  <c r="X126" i="5"/>
  <c r="X71" i="5"/>
  <c r="X47" i="5"/>
  <c r="X40" i="5"/>
  <c r="X63" i="5"/>
  <c r="X38" i="5"/>
  <c r="X49" i="5"/>
  <c r="X69" i="5"/>
  <c r="X68" i="5"/>
  <c r="X46" i="5"/>
  <c r="X127" i="5"/>
  <c r="X130" i="5"/>
  <c r="X64" i="5"/>
  <c r="X39" i="5"/>
  <c r="X65" i="5"/>
  <c r="W19" i="5"/>
  <c r="R25" i="5"/>
  <c r="R23" i="5"/>
  <c r="W21" i="5"/>
  <c r="R24" i="5"/>
  <c r="W15" i="5"/>
  <c r="R21" i="5"/>
  <c r="R22" i="5"/>
  <c r="R17" i="5"/>
  <c r="W25" i="5"/>
  <c r="H12" i="5"/>
  <c r="R19" i="5"/>
  <c r="H21" i="5"/>
  <c r="H19" i="5"/>
  <c r="H13" i="5"/>
  <c r="H17" i="5"/>
  <c r="W10" i="5"/>
  <c r="R20" i="5"/>
  <c r="H26" i="5"/>
  <c r="W23" i="5"/>
  <c r="R18" i="5"/>
  <c r="R12" i="5"/>
  <c r="W14" i="5"/>
  <c r="R14" i="5"/>
  <c r="W13" i="5"/>
  <c r="R13" i="5"/>
  <c r="H16" i="5"/>
  <c r="R16" i="5"/>
  <c r="W16" i="5"/>
  <c r="M24" i="5"/>
  <c r="M12" i="5"/>
  <c r="H15" i="5"/>
  <c r="R10" i="5"/>
  <c r="H10" i="5"/>
  <c r="M26" i="5"/>
  <c r="M21" i="5"/>
  <c r="M22" i="5"/>
  <c r="M20" i="5"/>
  <c r="W26" i="5"/>
  <c r="R15" i="5"/>
  <c r="W12" i="5"/>
  <c r="W20" i="5"/>
  <c r="W24" i="5"/>
  <c r="W22" i="5"/>
  <c r="M16" i="5"/>
  <c r="M25" i="5"/>
  <c r="M19" i="5"/>
  <c r="M13" i="5"/>
  <c r="M14" i="5"/>
  <c r="M10" i="5"/>
  <c r="M18" i="5"/>
  <c r="M17" i="5"/>
  <c r="M15" i="5"/>
  <c r="M23" i="5"/>
  <c r="X14" i="5" l="1"/>
  <c r="X26" i="5"/>
  <c r="X16" i="5"/>
  <c r="X17" i="5"/>
  <c r="X20" i="5"/>
  <c r="X22" i="5"/>
  <c r="X15" i="5"/>
  <c r="X13" i="5"/>
  <c r="X18" i="5"/>
  <c r="X10" i="5"/>
  <c r="X23" i="5"/>
  <c r="X21" i="5"/>
  <c r="X24" i="5"/>
  <c r="X25" i="5"/>
  <c r="X19" i="5"/>
  <c r="X12" i="5"/>
</calcChain>
</file>

<file path=xl/sharedStrings.xml><?xml version="1.0" encoding="utf-8"?>
<sst xmlns="http://schemas.openxmlformats.org/spreadsheetml/2006/main" count="875" uniqueCount="145">
  <si>
    <t>Points Score Matrix</t>
  </si>
  <si>
    <t>(Grid position and Place)</t>
  </si>
  <si>
    <t># of Entries</t>
  </si>
  <si>
    <t>1st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</si>
  <si>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</si>
  <si>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</si>
  <si>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</si>
  <si>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</si>
  <si>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</si>
  <si>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</si>
  <si>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</si>
  <si>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</si>
  <si>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</si>
  <si>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</si>
  <si>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</si>
  <si>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</si>
  <si>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</si>
  <si>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</si>
  <si>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</si>
  <si>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t>17th</t>
  </si>
  <si>
    <t>18th</t>
  </si>
  <si>
    <t>19th</t>
  </si>
  <si>
    <t>20th</t>
  </si>
  <si>
    <t>21st</t>
  </si>
  <si>
    <t>22nd</t>
  </si>
  <si>
    <t>23rd</t>
  </si>
  <si>
    <t>24th</t>
  </si>
  <si>
    <t>25th</t>
  </si>
  <si>
    <t>26th</t>
  </si>
  <si>
    <t>27th</t>
  </si>
  <si>
    <t>28th</t>
  </si>
  <si>
    <t>29th</t>
  </si>
  <si>
    <t>30th</t>
  </si>
  <si>
    <t>31st</t>
  </si>
  <si>
    <t>32st</t>
  </si>
  <si>
    <t>33rd</t>
  </si>
  <si>
    <t>34th</t>
  </si>
  <si>
    <t>35th</t>
  </si>
  <si>
    <t>36th</t>
  </si>
  <si>
    <t>37th</t>
  </si>
  <si>
    <t>38th</t>
  </si>
  <si>
    <t>39th</t>
  </si>
  <si>
    <t>40th</t>
  </si>
  <si>
    <t>.</t>
  </si>
  <si>
    <t>Class</t>
  </si>
  <si>
    <t>Position</t>
  </si>
  <si>
    <t>Name</t>
  </si>
  <si>
    <t>GP</t>
  </si>
  <si>
    <t>Pts</t>
  </si>
  <si>
    <t>Fin</t>
  </si>
  <si>
    <t>Rd 1 Tl</t>
  </si>
  <si>
    <t>Rd 2 Tl</t>
  </si>
  <si>
    <t>Rd 3 Tl</t>
  </si>
  <si>
    <t>Rd 4 Tl</t>
  </si>
  <si>
    <t>Total Pts</t>
  </si>
  <si>
    <t>Rd 1 Competitiors =</t>
  </si>
  <si>
    <t>Rd 2 Competitiors =</t>
  </si>
  <si>
    <t>Rd 3 Competitiors =</t>
  </si>
  <si>
    <t>Rd 4 Competitiors =</t>
  </si>
  <si>
    <t>TAG 125 Light</t>
  </si>
  <si>
    <t>TAG 125 Heavy</t>
  </si>
  <si>
    <t>TAG Restricted  Light</t>
  </si>
  <si>
    <t>TAG Restricted  Heavy</t>
  </si>
  <si>
    <t>Kart #</t>
  </si>
  <si>
    <t xml:space="preserve">WEB SITE FOR UPDATE </t>
  </si>
  <si>
    <t>http://www.tagaustralia.com.au/</t>
  </si>
  <si>
    <t>https://www.facebook.com/pages/TAG-125-Club-NSW/160788751233?ref=bookmarks</t>
  </si>
  <si>
    <t>http://www.tagaustralia.com.au/index.html</t>
  </si>
  <si>
    <t>TAG Rest Master Light</t>
  </si>
  <si>
    <t>TAG Rest Master Heavy</t>
  </si>
  <si>
    <t>TAG Rest Super   Heavy</t>
  </si>
  <si>
    <t>Joshua Seiffert</t>
  </si>
  <si>
    <t>Shane Kubacki</t>
  </si>
  <si>
    <t>Hudson Heath</t>
  </si>
  <si>
    <t>Melissa Whitmore</t>
  </si>
  <si>
    <t>Mitchell Hudson</t>
  </si>
  <si>
    <t>George Mitsingas</t>
  </si>
  <si>
    <t>Jared Payne</t>
  </si>
  <si>
    <t>James Adams</t>
  </si>
  <si>
    <t>Aidan Riley</t>
  </si>
  <si>
    <t>Lachan O'Hara</t>
  </si>
  <si>
    <t>Adam Borger</t>
  </si>
  <si>
    <t>dnf</t>
  </si>
  <si>
    <t xml:space="preserve">Tyler Di Legge </t>
  </si>
  <si>
    <t>Matthew Southwell</t>
  </si>
  <si>
    <t>Anthony Wiskich</t>
  </si>
  <si>
    <t>Steven Adams</t>
  </si>
  <si>
    <t>Mitchell Wall</t>
  </si>
  <si>
    <t>Michael Dorman</t>
  </si>
  <si>
    <t>James Taylor</t>
  </si>
  <si>
    <t>Christopher Cheetham</t>
  </si>
  <si>
    <t>Scott Withers</t>
  </si>
  <si>
    <t>Zac Van Leeuwestyn</t>
  </si>
  <si>
    <t>Owen Guthrie</t>
  </si>
  <si>
    <t>Bradley Borger</t>
  </si>
  <si>
    <t>Matthew Enders</t>
  </si>
  <si>
    <t>Alex Tayler</t>
  </si>
  <si>
    <t>dns</t>
  </si>
  <si>
    <t>Matthew Kenneth</t>
  </si>
  <si>
    <t>Cameron Kendall</t>
  </si>
  <si>
    <t xml:space="preserve">Robert Boaden </t>
  </si>
  <si>
    <t>Joshua Behn</t>
  </si>
  <si>
    <t>Dylan Neilson</t>
  </si>
  <si>
    <t>Josh Nixon</t>
  </si>
  <si>
    <t>Nathan Stevens</t>
  </si>
  <si>
    <t>Kyle Sandona</t>
  </si>
  <si>
    <t>Rick Warner</t>
  </si>
  <si>
    <t>Dean Malone</t>
  </si>
  <si>
    <t>Nicholas Crawshay</t>
  </si>
  <si>
    <t>Zachary Phelan</t>
  </si>
  <si>
    <t>Jeremy Atkins</t>
  </si>
  <si>
    <t>Simon Kendrick</t>
  </si>
  <si>
    <t>Justin Brown</t>
  </si>
  <si>
    <t>Aaron Bennett</t>
  </si>
  <si>
    <t>Leigh Grant</t>
  </si>
  <si>
    <t>Jonathan Wall</t>
  </si>
  <si>
    <t>Shane Tate</t>
  </si>
  <si>
    <t>John Lambden</t>
  </si>
  <si>
    <t>44P</t>
  </si>
  <si>
    <t>Troy Hawkins</t>
  </si>
  <si>
    <t>George Nosworthy</t>
  </si>
  <si>
    <t xml:space="preserve"> Michael Lawrence</t>
  </si>
  <si>
    <t>Michael Schiller</t>
  </si>
  <si>
    <t>John Goode</t>
  </si>
  <si>
    <t>Peter Atkins</t>
  </si>
  <si>
    <t>Michael Hume</t>
  </si>
  <si>
    <t>46P</t>
  </si>
  <si>
    <t>David Cheung</t>
  </si>
  <si>
    <t>Phillip Middleton</t>
  </si>
  <si>
    <t>Michael Parsons</t>
  </si>
  <si>
    <t>2P</t>
  </si>
  <si>
    <t>Patrick Honer</t>
  </si>
  <si>
    <t>53P</t>
  </si>
  <si>
    <t>Frank Terenzini</t>
  </si>
  <si>
    <t>Graham Stevens</t>
  </si>
  <si>
    <t>Scott Dalton-Kirby</t>
  </si>
  <si>
    <t>David Worell</t>
  </si>
  <si>
    <t>Liam Clarke</t>
  </si>
  <si>
    <t>Kyle Jackson</t>
  </si>
  <si>
    <t>Paul Monaghan</t>
  </si>
  <si>
    <t>Steve Donley</t>
  </si>
  <si>
    <t>Rodney Phillips</t>
  </si>
  <si>
    <t>Jordan Phillips</t>
  </si>
  <si>
    <t>Luke Seymour</t>
  </si>
  <si>
    <t>Grant Wastle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</si>
</sst>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0"/>
      <name val="Arial"/>
    </font>
    <font>
      <sz val="8"/>
      <name val="Arial"/>
      <family val="2"/>
    </font>
    <font>
      <sz val="16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sz val="12"/>
      <color theme="1"/>
      <name val="Arial"/>
      <family val="2"/>
    </font>
    <font>
      <u/>
      <sz val="12"/>
      <color theme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2" fillId="0" borderId="0" xfId="0" applyFont="1"/>
    <xf numFmtId="0" fontId="0" fillId="0" borderId="1" xfId="0" applyBorder="1"/>
    <xf numFmtId="0" fontId="3" fillId="0" borderId="1" xfId="0" applyFont="1" applyBorder="1"/>
    <xf numFmtId="0" fontId="3" fillId="0" borderId="1" xfId="0" applyFont="1" applyFill="1" applyBorder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1" fillId="2" borderId="1" xfId="0" applyFont="1" applyFill="1" applyBorder="1"/>
    <xf numFmtId="0" fontId="0" fillId="2" borderId="1" xfId="0" applyFill="1" applyBorder="1"/>
    <xf numFmtId="0" fontId="1" fillId="0" borderId="2" xfId="0" applyFont="1" applyBorder="1" applyAlignment="1">
      <alignment horizontal="center"/>
    </xf>
    <xf numFmtId="0" fontId="1" fillId="0" borderId="2" xfId="0" applyFont="1" applyBorder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/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" fillId="0" borderId="0" xfId="0" applyFont="1"/>
    <xf numFmtId="0" fontId="4" fillId="8" borderId="0" xfId="0" applyFont="1" applyFill="1" applyBorder="1" applyAlignment="1">
      <alignment horizontal="center"/>
    </xf>
    <xf numFmtId="0" fontId="1" fillId="8" borderId="0" xfId="0" applyFont="1" applyFill="1" applyBorder="1"/>
    <xf numFmtId="0" fontId="1" fillId="8" borderId="0" xfId="0" applyFont="1" applyFill="1" applyBorder="1" applyAlignment="1">
      <alignment horizontal="center"/>
    </xf>
    <xf numFmtId="0" fontId="4" fillId="8" borderId="0" xfId="0" applyFont="1" applyFill="1" applyBorder="1"/>
    <xf numFmtId="0" fontId="1" fillId="8" borderId="0" xfId="0" applyFont="1" applyFill="1"/>
    <xf numFmtId="0" fontId="0" fillId="0" borderId="0" xfId="0" applyAlignment="1">
      <alignment horizontal="center"/>
    </xf>
    <xf numFmtId="0" fontId="5" fillId="0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0" borderId="1" xfId="0" applyFont="1" applyFill="1" applyBorder="1"/>
    <xf numFmtId="0" fontId="6" fillId="0" borderId="1" xfId="0" applyFont="1" applyFill="1" applyBorder="1"/>
    <xf numFmtId="0" fontId="6" fillId="0" borderId="3" xfId="0" applyFont="1" applyFill="1" applyBorder="1"/>
    <xf numFmtId="0" fontId="5" fillId="4" borderId="1" xfId="0" applyFont="1" applyFill="1" applyBorder="1"/>
    <xf numFmtId="0" fontId="6" fillId="6" borderId="1" xfId="0" applyFont="1" applyFill="1" applyBorder="1" applyAlignment="1">
      <alignment horizontal="center"/>
    </xf>
    <xf numFmtId="0" fontId="6" fillId="7" borderId="1" xfId="0" applyFont="1" applyFill="1" applyBorder="1" applyAlignment="1">
      <alignment horizontal="center"/>
    </xf>
    <xf numFmtId="0" fontId="6" fillId="0" borderId="0" xfId="0" applyFont="1"/>
    <xf numFmtId="0" fontId="6" fillId="8" borderId="1" xfId="0" applyFont="1" applyFill="1" applyBorder="1"/>
    <xf numFmtId="0" fontId="6" fillId="0" borderId="0" xfId="0" applyFont="1" applyBorder="1" applyAlignment="1">
      <alignment horizontal="center"/>
    </xf>
    <xf numFmtId="0" fontId="6" fillId="8" borderId="0" xfId="0" applyFont="1" applyFill="1" applyBorder="1"/>
    <xf numFmtId="0" fontId="6" fillId="8" borderId="0" xfId="0" applyFont="1" applyFill="1" applyBorder="1" applyAlignment="1">
      <alignment horizontal="center"/>
    </xf>
    <xf numFmtId="0" fontId="5" fillId="8" borderId="0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/>
    </xf>
    <xf numFmtId="0" fontId="6" fillId="8" borderId="0" xfId="0" applyFont="1" applyFill="1"/>
    <xf numFmtId="0" fontId="5" fillId="8" borderId="0" xfId="0" applyFont="1" applyFill="1" applyBorder="1"/>
    <xf numFmtId="0" fontId="8" fillId="8" borderId="1" xfId="0" applyFont="1" applyFill="1" applyBorder="1"/>
    <xf numFmtId="0" fontId="8" fillId="0" borderId="1" xfId="0" applyFont="1" applyBorder="1"/>
    <xf numFmtId="0" fontId="6" fillId="9" borderId="0" xfId="0" applyFont="1" applyFill="1"/>
    <xf numFmtId="0" fontId="6" fillId="8" borderId="1" xfId="0" applyFont="1" applyFill="1" applyBorder="1" applyAlignment="1">
      <alignment horizontal="center"/>
    </xf>
    <xf numFmtId="0" fontId="4" fillId="0" borderId="0" xfId="0" applyFont="1"/>
    <xf numFmtId="0" fontId="9" fillId="0" borderId="0" xfId="1" applyFill="1" applyBorder="1" applyAlignment="1" applyProtection="1">
      <alignment horizontal="center"/>
    </xf>
    <xf numFmtId="0" fontId="6" fillId="10" borderId="1" xfId="0" applyFont="1" applyFill="1" applyBorder="1" applyAlignment="1">
      <alignment horizontal="center"/>
    </xf>
    <xf numFmtId="0" fontId="6" fillId="10" borderId="1" xfId="0" applyFont="1" applyFill="1" applyBorder="1"/>
    <xf numFmtId="0" fontId="8" fillId="10" borderId="1" xfId="0" applyFont="1" applyFill="1" applyBorder="1"/>
    <xf numFmtId="0" fontId="5" fillId="0" borderId="0" xfId="0" applyFont="1" applyFill="1" applyBorder="1" applyAlignment="1">
      <alignment horizontal="center"/>
    </xf>
    <xf numFmtId="0" fontId="0" fillId="8" borderId="0" xfId="0" applyFill="1"/>
    <xf numFmtId="0" fontId="5" fillId="0" borderId="4" xfId="0" applyFont="1" applyFill="1" applyBorder="1" applyAlignment="1">
      <alignment horizontal="right"/>
    </xf>
    <xf numFmtId="0" fontId="5" fillId="0" borderId="5" xfId="0" applyFont="1" applyFill="1" applyBorder="1" applyAlignment="1">
      <alignment horizontal="right"/>
    </xf>
    <xf numFmtId="0" fontId="5" fillId="0" borderId="3" xfId="0" applyFont="1" applyFill="1" applyBorder="1" applyAlignment="1">
      <alignment horizontal="right"/>
    </xf>
    <xf numFmtId="0" fontId="5" fillId="0" borderId="1" xfId="0" applyFont="1" applyFill="1" applyBorder="1" applyAlignment="1">
      <alignment horizontal="right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gif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388936</xdr:colOff>
      <xdr:row>27</xdr:row>
      <xdr:rowOff>56897</xdr:rowOff>
    </xdr:from>
    <xdr:to>
      <xdr:col>4</xdr:col>
      <xdr:colOff>103187</xdr:colOff>
      <xdr:row>34</xdr:row>
      <xdr:rowOff>23813</xdr:rowOff>
    </xdr:to>
    <xdr:pic>
      <xdr:nvPicPr>
        <xdr:cNvPr id="3" name="Picture 2" descr="runaway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8936" y="6851397"/>
          <a:ext cx="3182939" cy="1022604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71</xdr:row>
      <xdr:rowOff>103189</xdr:rowOff>
    </xdr:from>
    <xdr:to>
      <xdr:col>4</xdr:col>
      <xdr:colOff>22224</xdr:colOff>
      <xdr:row>79</xdr:row>
      <xdr:rowOff>79375</xdr:rowOff>
    </xdr:to>
    <xdr:pic>
      <xdr:nvPicPr>
        <xdr:cNvPr id="4" name="Picture 3" descr="doug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6438" y="18597564"/>
          <a:ext cx="2871787" cy="1135062"/>
        </a:xfrm>
        <a:prstGeom prst="rect">
          <a:avLst/>
        </a:prstGeom>
      </xdr:spPr>
    </xdr:pic>
    <xdr:clientData/>
  </xdr:twoCellAnchor>
  <xdr:twoCellAnchor editAs="oneCell">
    <xdr:from>
      <xdr:col>5</xdr:col>
      <xdr:colOff>55562</xdr:colOff>
      <xdr:row>71</xdr:row>
      <xdr:rowOff>111125</xdr:rowOff>
    </xdr:from>
    <xdr:to>
      <xdr:col>12</xdr:col>
      <xdr:colOff>422274</xdr:colOff>
      <xdr:row>78</xdr:row>
      <xdr:rowOff>95249</xdr:rowOff>
    </xdr:to>
    <xdr:pic>
      <xdr:nvPicPr>
        <xdr:cNvPr id="5" name="Picture 4" descr="energy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70375" y="18605500"/>
          <a:ext cx="343852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0</xdr:row>
      <xdr:rowOff>134938</xdr:rowOff>
    </xdr:from>
    <xdr:to>
      <xdr:col>2</xdr:col>
      <xdr:colOff>1587500</xdr:colOff>
      <xdr:row>5</xdr:row>
      <xdr:rowOff>134938</xdr:rowOff>
    </xdr:to>
    <xdr:pic>
      <xdr:nvPicPr>
        <xdr:cNvPr id="6" name="Picture 5" descr="xeramiclogo25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4000" y="134938"/>
          <a:ext cx="238125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1730376</xdr:colOff>
      <xdr:row>0</xdr:row>
      <xdr:rowOff>119063</xdr:rowOff>
    </xdr:from>
    <xdr:to>
      <xdr:col>9</xdr:col>
      <xdr:colOff>71438</xdr:colOff>
      <xdr:row>6</xdr:row>
      <xdr:rowOff>0</xdr:rowOff>
    </xdr:to>
    <xdr:pic>
      <xdr:nvPicPr>
        <xdr:cNvPr id="7" name="Picture 6" descr="logo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21001" y="119063"/>
          <a:ext cx="3190875" cy="738187"/>
        </a:xfrm>
        <a:prstGeom prst="rect">
          <a:avLst/>
        </a:prstGeom>
      </xdr:spPr>
    </xdr:pic>
    <xdr:clientData/>
  </xdr:twoCellAnchor>
  <xdr:twoCellAnchor editAs="oneCell">
    <xdr:from>
      <xdr:col>6</xdr:col>
      <xdr:colOff>261937</xdr:colOff>
      <xdr:row>27</xdr:row>
      <xdr:rowOff>63183</xdr:rowOff>
    </xdr:from>
    <xdr:to>
      <xdr:col>11</xdr:col>
      <xdr:colOff>31749</xdr:colOff>
      <xdr:row>33</xdr:row>
      <xdr:rowOff>95250</xdr:rowOff>
    </xdr:to>
    <xdr:pic>
      <xdr:nvPicPr>
        <xdr:cNvPr id="9" name="Picture 8" descr="crg_logo.gif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32250" y="6000433"/>
          <a:ext cx="1968500" cy="94488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238123</xdr:colOff>
      <xdr:row>2</xdr:row>
      <xdr:rowOff>108174</xdr:rowOff>
    </xdr:from>
    <xdr:to>
      <xdr:col>12</xdr:col>
      <xdr:colOff>309561</xdr:colOff>
      <xdr:row>6</xdr:row>
      <xdr:rowOff>68786</xdr:rowOff>
    </xdr:to>
    <xdr:pic>
      <xdr:nvPicPr>
        <xdr:cNvPr id="10" name="Picture 9" descr="tag logo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611811" y="393924"/>
          <a:ext cx="944563" cy="532112"/>
        </a:xfrm>
        <a:prstGeom prst="rect">
          <a:avLst/>
        </a:prstGeom>
      </xdr:spPr>
    </xdr:pic>
    <xdr:clientData/>
  </xdr:twoCellAnchor>
  <xdr:twoCellAnchor editAs="oneCell">
    <xdr:from>
      <xdr:col>12</xdr:col>
      <xdr:colOff>373063</xdr:colOff>
      <xdr:row>31</xdr:row>
      <xdr:rowOff>71438</xdr:rowOff>
    </xdr:from>
    <xdr:to>
      <xdr:col>14</xdr:col>
      <xdr:colOff>39690</xdr:colOff>
      <xdr:row>33</xdr:row>
      <xdr:rowOff>55563</xdr:rowOff>
    </xdr:to>
    <xdr:pic>
      <xdr:nvPicPr>
        <xdr:cNvPr id="11" name="Picture 10" descr="images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445376" y="6008688"/>
          <a:ext cx="627064" cy="269875"/>
        </a:xfrm>
        <a:prstGeom prst="rect">
          <a:avLst/>
        </a:prstGeom>
      </xdr:spPr>
    </xdr:pic>
    <xdr:clientData/>
  </xdr:twoCellAnchor>
  <xdr:twoCellAnchor editAs="oneCell">
    <xdr:from>
      <xdr:col>1</xdr:col>
      <xdr:colOff>55562</xdr:colOff>
      <xdr:row>51</xdr:row>
      <xdr:rowOff>134937</xdr:rowOff>
    </xdr:from>
    <xdr:to>
      <xdr:col>2</xdr:col>
      <xdr:colOff>571500</xdr:colOff>
      <xdr:row>55</xdr:row>
      <xdr:rowOff>71437</xdr:rowOff>
    </xdr:to>
    <xdr:pic>
      <xdr:nvPicPr>
        <xdr:cNvPr id="12" name="Picture 11" descr="images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5312" y="9620250"/>
          <a:ext cx="1023938" cy="595313"/>
        </a:xfrm>
        <a:prstGeom prst="rect">
          <a:avLst/>
        </a:prstGeom>
      </xdr:spPr>
    </xdr:pic>
    <xdr:clientData/>
  </xdr:twoCellAnchor>
  <xdr:twoCellAnchor editAs="oneCell">
    <xdr:from>
      <xdr:col>9</xdr:col>
      <xdr:colOff>4270</xdr:colOff>
      <xdr:row>51</xdr:row>
      <xdr:rowOff>15875</xdr:rowOff>
    </xdr:from>
    <xdr:to>
      <xdr:col>14</xdr:col>
      <xdr:colOff>201485</xdr:colOff>
      <xdr:row>55</xdr:row>
      <xdr:rowOff>119061</xdr:rowOff>
    </xdr:to>
    <xdr:pic>
      <xdr:nvPicPr>
        <xdr:cNvPr id="13" name="Picture 12" descr="tag logo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901833" y="9104313"/>
          <a:ext cx="2332402" cy="761999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254001</xdr:colOff>
      <xdr:row>27</xdr:row>
      <xdr:rowOff>31749</xdr:rowOff>
    </xdr:from>
    <xdr:to>
      <xdr:col>14</xdr:col>
      <xdr:colOff>198439</xdr:colOff>
      <xdr:row>30</xdr:row>
      <xdr:rowOff>11234</xdr:rowOff>
    </xdr:to>
    <xdr:pic>
      <xdr:nvPicPr>
        <xdr:cNvPr id="18" name="Picture 17" descr="TAG_SS_LOGO_MASTER 25%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254876" y="5968999"/>
          <a:ext cx="904875" cy="46367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111</xdr:row>
      <xdr:rowOff>79375</xdr:rowOff>
    </xdr:from>
    <xdr:to>
      <xdr:col>3</xdr:col>
      <xdr:colOff>307974</xdr:colOff>
      <xdr:row>119</xdr:row>
      <xdr:rowOff>71437</xdr:rowOff>
    </xdr:to>
    <xdr:pic>
      <xdr:nvPicPr>
        <xdr:cNvPr id="15" name="Picture 14" descr="doug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3562" y="27051000"/>
          <a:ext cx="2871787" cy="1135062"/>
        </a:xfrm>
        <a:prstGeom prst="rect">
          <a:avLst/>
        </a:prstGeom>
      </xdr:spPr>
    </xdr:pic>
    <xdr:clientData/>
  </xdr:twoCellAnchor>
  <xdr:twoCellAnchor editAs="oneCell">
    <xdr:from>
      <xdr:col>4</xdr:col>
      <xdr:colOff>460375</xdr:colOff>
      <xdr:row>111</xdr:row>
      <xdr:rowOff>1</xdr:rowOff>
    </xdr:from>
    <xdr:to>
      <xdr:col>10</xdr:col>
      <xdr:colOff>166687</xdr:colOff>
      <xdr:row>120</xdr:row>
      <xdr:rowOff>28574</xdr:rowOff>
    </xdr:to>
    <xdr:pic>
      <xdr:nvPicPr>
        <xdr:cNvPr id="16" name="Picture 15" descr="JC KAR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929063" y="23923626"/>
          <a:ext cx="2436812" cy="1314448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112</xdr:row>
      <xdr:rowOff>7938</xdr:rowOff>
    </xdr:from>
    <xdr:to>
      <xdr:col>18</xdr:col>
      <xdr:colOff>525463</xdr:colOff>
      <xdr:row>119</xdr:row>
      <xdr:rowOff>7938</xdr:rowOff>
    </xdr:to>
    <xdr:pic>
      <xdr:nvPicPr>
        <xdr:cNvPr id="19" name="Picture 18" descr="energy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97688" y="27122438"/>
          <a:ext cx="3438525" cy="1000125"/>
        </a:xfrm>
        <a:prstGeom prst="rect">
          <a:avLst/>
        </a:prstGeom>
      </xdr:spPr>
    </xdr:pic>
    <xdr:clientData/>
  </xdr:twoCellAnchor>
  <xdr:twoCellAnchor editAs="oneCell">
    <xdr:from>
      <xdr:col>13</xdr:col>
      <xdr:colOff>222248</xdr:colOff>
      <xdr:row>71</xdr:row>
      <xdr:rowOff>105438</xdr:rowOff>
    </xdr:from>
    <xdr:to>
      <xdr:col>17</xdr:col>
      <xdr:colOff>492125</xdr:colOff>
      <xdr:row>78</xdr:row>
      <xdr:rowOff>83649</xdr:rowOff>
    </xdr:to>
    <xdr:pic>
      <xdr:nvPicPr>
        <xdr:cNvPr id="21" name="Picture 20" descr="JC KART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881936" y="17409188"/>
          <a:ext cx="1793877" cy="99421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132</xdr:row>
      <xdr:rowOff>55157</xdr:rowOff>
    </xdr:from>
    <xdr:to>
      <xdr:col>7</xdr:col>
      <xdr:colOff>539750</xdr:colOff>
      <xdr:row>139</xdr:row>
      <xdr:rowOff>30417</xdr:rowOff>
    </xdr:to>
    <xdr:pic>
      <xdr:nvPicPr>
        <xdr:cNvPr id="22" name="Picture 21" descr="runaway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7750" y="31971845"/>
          <a:ext cx="4246563" cy="1364322"/>
        </a:xfrm>
        <a:prstGeom prst="rect">
          <a:avLst/>
        </a:prstGeom>
      </xdr:spPr>
    </xdr:pic>
    <xdr:clientData/>
  </xdr:twoCellAnchor>
  <xdr:twoCellAnchor editAs="oneCell">
    <xdr:from>
      <xdr:col>11</xdr:col>
      <xdr:colOff>269875</xdr:colOff>
      <xdr:row>132</xdr:row>
      <xdr:rowOff>68261</xdr:rowOff>
    </xdr:from>
    <xdr:to>
      <xdr:col>17</xdr:col>
      <xdr:colOff>500061</xdr:colOff>
      <xdr:row>139</xdr:row>
      <xdr:rowOff>24129</xdr:rowOff>
    </xdr:to>
    <xdr:pic>
      <xdr:nvPicPr>
        <xdr:cNvPr id="23" name="Picture 22" descr="crg_logo.gif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81813" y="31984949"/>
          <a:ext cx="2801936" cy="13449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agaustralia.com.au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Y148"/>
  <sheetViews>
    <sheetView tabSelected="1" zoomScale="120" zoomScaleNormal="120" workbookViewId="0">
      <selection activeCell="J10" sqref="J10"/>
    </sheetView>
  </sheetViews>
  <sheetFormatPr defaultColWidth="6.42578125" defaultRowHeight="11.25" customHeight="1" outlineLevelRow="1" x14ac:dyDescent="0.2"/>
  <cols>
    <col min="1" max="1" width="8.140625" style="16" customWidth="1"/>
    <col min="2" max="2" width="7.5703125" style="22" customWidth="1"/>
    <col min="3" max="3" width="31.140625" style="16" customWidth="1"/>
    <col min="4" max="4" width="5.140625" style="16" customWidth="1"/>
    <col min="5" max="5" width="8" style="16" customWidth="1"/>
    <col min="6" max="6" width="6.140625" style="16" bestFit="1" customWidth="1"/>
    <col min="7" max="7" width="5.140625" style="16" customWidth="1"/>
    <col min="8" max="8" width="11" style="16" bestFit="1" customWidth="1"/>
    <col min="9" max="9" width="6.140625" style="16" bestFit="1" customWidth="1"/>
    <col min="10" max="10" width="4.5703125" style="16" bestFit="1" customWidth="1"/>
    <col min="11" max="11" width="6.140625" style="16" bestFit="1" customWidth="1"/>
    <col min="12" max="12" width="6.85546875" style="16" customWidth="1"/>
    <col min="13" max="13" width="8.85546875" style="16" bestFit="1" customWidth="1"/>
    <col min="14" max="14" width="5.5703125" style="16" customWidth="1"/>
    <col min="15" max="15" width="5.85546875" style="16" customWidth="1"/>
    <col min="16" max="16" width="5" style="16" customWidth="1"/>
    <col min="17" max="17" width="6.42578125" style="16" customWidth="1"/>
    <col min="18" max="18" width="9.42578125" style="16" customWidth="1"/>
    <col min="19" max="19" width="9.5703125" style="16" customWidth="1"/>
    <col min="20" max="20" width="4.5703125" style="16" bestFit="1" customWidth="1"/>
    <col min="21" max="21" width="4.42578125" style="16" bestFit="1" customWidth="1"/>
    <col min="22" max="22" width="4.5703125" style="16" bestFit="1" customWidth="1"/>
    <col min="23" max="23" width="8.85546875" style="16" bestFit="1" customWidth="1"/>
    <col min="24" max="24" width="10.85546875" style="16" bestFit="1" customWidth="1"/>
    <col min="25" max="16384" width="6.42578125" style="16"/>
  </cols>
  <sheetData>
    <row r="3" spans="1:24" ht="11.25" customHeight="1" x14ac:dyDescent="0.2">
      <c r="N3" s="46" t="s">
        <v>64</v>
      </c>
    </row>
    <row r="5" spans="1:24" ht="11.25" customHeight="1" x14ac:dyDescent="0.2">
      <c r="A5" s="15"/>
      <c r="C5" s="13"/>
      <c r="D5" s="14"/>
      <c r="E5" s="14"/>
      <c r="F5" s="14"/>
      <c r="G5" s="14"/>
      <c r="H5" s="15"/>
      <c r="I5" s="14"/>
      <c r="J5" s="14"/>
      <c r="K5" s="14"/>
      <c r="L5" s="14"/>
      <c r="M5" s="15"/>
      <c r="N5" s="14"/>
      <c r="O5" s="14"/>
      <c r="P5" s="47" t="s">
        <v>65</v>
      </c>
      <c r="Q5" s="14"/>
      <c r="R5" s="15"/>
      <c r="S5" s="13"/>
      <c r="T5" s="13"/>
      <c r="U5" s="13"/>
      <c r="V5" s="13"/>
      <c r="W5" s="15"/>
    </row>
    <row r="6" spans="1:24" ht="11.25" customHeight="1" x14ac:dyDescent="0.2">
      <c r="A6" s="15"/>
      <c r="C6" s="13"/>
      <c r="D6" s="14"/>
      <c r="E6" s="14"/>
      <c r="F6" s="14"/>
      <c r="G6" s="14"/>
      <c r="H6" s="15"/>
      <c r="I6" s="14"/>
      <c r="J6" s="14"/>
      <c r="K6" s="14"/>
      <c r="L6" s="14"/>
      <c r="M6" s="15"/>
      <c r="N6" s="14"/>
      <c r="O6" s="14"/>
      <c r="P6" s="14"/>
      <c r="Q6" s="14"/>
      <c r="R6" s="15"/>
      <c r="S6" s="13"/>
      <c r="T6" s="13"/>
      <c r="U6" s="13"/>
      <c r="V6" s="13"/>
      <c r="W6" s="15"/>
    </row>
    <row r="7" spans="1:24" ht="11.25" customHeight="1" x14ac:dyDescent="0.2">
      <c r="A7" s="15"/>
      <c r="C7" s="13"/>
      <c r="D7" s="14"/>
      <c r="E7" s="14"/>
      <c r="F7" s="14"/>
      <c r="G7" s="14"/>
      <c r="H7" s="15"/>
      <c r="I7" s="14"/>
      <c r="J7" s="14"/>
      <c r="K7" s="14"/>
      <c r="L7" s="14"/>
      <c r="M7" s="15"/>
      <c r="N7" s="14"/>
      <c r="O7" s="14"/>
      <c r="P7" s="14"/>
      <c r="Q7" s="14"/>
      <c r="R7" s="15"/>
      <c r="S7" s="13"/>
      <c r="T7" s="13"/>
      <c r="U7" s="13"/>
      <c r="V7" s="13"/>
      <c r="W7" s="15"/>
    </row>
    <row r="8" spans="1:24" ht="15.75" x14ac:dyDescent="0.25">
      <c r="A8" s="23" t="s">
        <v>44</v>
      </c>
      <c r="B8" s="24" t="s">
        <v>63</v>
      </c>
      <c r="C8" s="25" t="s">
        <v>59</v>
      </c>
      <c r="D8" s="53" t="s">
        <v>55</v>
      </c>
      <c r="E8" s="54"/>
      <c r="F8" s="54"/>
      <c r="G8" s="55"/>
      <c r="H8" s="26">
        <v>24</v>
      </c>
      <c r="I8" s="53" t="s">
        <v>56</v>
      </c>
      <c r="J8" s="54"/>
      <c r="K8" s="54"/>
      <c r="L8" s="55"/>
      <c r="M8" s="26">
        <v>34</v>
      </c>
      <c r="N8" s="53" t="s">
        <v>57</v>
      </c>
      <c r="O8" s="54"/>
      <c r="P8" s="54"/>
      <c r="Q8" s="55"/>
      <c r="R8" s="26"/>
      <c r="S8" s="53" t="s">
        <v>58</v>
      </c>
      <c r="T8" s="54"/>
      <c r="U8" s="54"/>
      <c r="V8" s="55"/>
      <c r="W8" s="26"/>
      <c r="X8" s="27"/>
    </row>
    <row r="9" spans="1:24" ht="15.75" outlineLevel="1" x14ac:dyDescent="0.25">
      <c r="A9" s="28" t="s">
        <v>45</v>
      </c>
      <c r="B9" s="24"/>
      <c r="C9" s="28" t="s">
        <v>46</v>
      </c>
      <c r="D9" s="29" t="s">
        <v>47</v>
      </c>
      <c r="E9" s="28" t="s">
        <v>48</v>
      </c>
      <c r="F9" s="28" t="s">
        <v>49</v>
      </c>
      <c r="G9" s="28" t="s">
        <v>48</v>
      </c>
      <c r="H9" s="27" t="s">
        <v>50</v>
      </c>
      <c r="I9" s="29" t="s">
        <v>47</v>
      </c>
      <c r="J9" s="28" t="s">
        <v>48</v>
      </c>
      <c r="K9" s="28" t="s">
        <v>49</v>
      </c>
      <c r="L9" s="28" t="s">
        <v>48</v>
      </c>
      <c r="M9" s="27" t="s">
        <v>51</v>
      </c>
      <c r="N9" s="28" t="s">
        <v>47</v>
      </c>
      <c r="O9" s="28" t="s">
        <v>48</v>
      </c>
      <c r="P9" s="28" t="s">
        <v>49</v>
      </c>
      <c r="Q9" s="28" t="s">
        <v>48</v>
      </c>
      <c r="R9" s="27" t="s">
        <v>52</v>
      </c>
      <c r="S9" s="28" t="s">
        <v>47</v>
      </c>
      <c r="T9" s="28" t="s">
        <v>48</v>
      </c>
      <c r="U9" s="28" t="s">
        <v>49</v>
      </c>
      <c r="V9" s="28" t="s">
        <v>48</v>
      </c>
      <c r="W9" s="27" t="s">
        <v>53</v>
      </c>
      <c r="X9" s="30" t="s">
        <v>54</v>
      </c>
    </row>
    <row r="10" spans="1:24" ht="15.75" outlineLevel="1" x14ac:dyDescent="0.25">
      <c r="A10" s="23">
        <v>1</v>
      </c>
      <c r="B10" s="24">
        <v>6</v>
      </c>
      <c r="C10" s="34" t="s">
        <v>71</v>
      </c>
      <c r="D10" s="31">
        <v>1</v>
      </c>
      <c r="E10" s="28">
        <f>IF(OR(D10=0,D10="DNF"),0,VLOOKUP(H$8,'Score Matrix'!$A$3:$AO$42,D10+1))</f>
        <v>40</v>
      </c>
      <c r="F10" s="32">
        <v>2</v>
      </c>
      <c r="G10" s="28">
        <f>IF(OR(F10=0,F10="DNF"),0,VLOOKUP(H$8,'Score Matrix'!$A$3:$AO$42,F10+1))</f>
        <v>38</v>
      </c>
      <c r="H10" s="39">
        <f t="shared" ref="H10:H27" si="0">E10+G10</f>
        <v>78</v>
      </c>
      <c r="I10" s="31">
        <v>5</v>
      </c>
      <c r="J10" s="28">
        <f>IF(OR(I10=0,I10="DNF"),0,VLOOKUP(M$8,'Score Matrix'!$A$3:$AO$42,I10+1))</f>
        <v>36</v>
      </c>
      <c r="K10" s="32">
        <v>4</v>
      </c>
      <c r="L10" s="28">
        <f>IF(OR(K10=0,K10="DNF"),0,VLOOKUP(M$8,'Score Matrix'!$A$3:$AO$42,K10+1))</f>
        <v>37</v>
      </c>
      <c r="M10" s="39">
        <f t="shared" ref="M10:M27" si="1">J10+L10</f>
        <v>73</v>
      </c>
      <c r="N10" s="31"/>
      <c r="O10" s="28">
        <f>IF(OR(N10=0,N10="DNF"),0,VLOOKUP(R$8,'Score Matrix'!$A$3:$AO$42,N10+1))</f>
        <v>0</v>
      </c>
      <c r="P10" s="32"/>
      <c r="Q10" s="28">
        <f>IF(OR(P10=0,P10="DNF"),0,VLOOKUP(R$8,'Score Matrix'!$A$3:$AO$42,P10+1))</f>
        <v>0</v>
      </c>
      <c r="R10" s="39">
        <f t="shared" ref="R10:R25" si="2">O10+Q10</f>
        <v>0</v>
      </c>
      <c r="S10" s="31"/>
      <c r="T10" s="28">
        <f>IF(OR(S10=0,S10="DNF"),0,VLOOKUP(W$8,'Score Matrix'!$A$3:$AO$42,S10+1))</f>
        <v>0</v>
      </c>
      <c r="U10" s="32"/>
      <c r="V10" s="28">
        <f>IF(OR(U10=0,U10="DNF"),0,VLOOKUP(W$8,'Score Matrix'!$A$3:$AO$42,U10+1))</f>
        <v>0</v>
      </c>
      <c r="W10" s="23">
        <f t="shared" ref="W10:W16" si="3">T10+V10</f>
        <v>0</v>
      </c>
      <c r="X10" s="27">
        <f t="shared" ref="X10:X27" si="4">H10+M10+R10+W10</f>
        <v>151</v>
      </c>
    </row>
    <row r="11" spans="1:24" ht="15.75" outlineLevel="1" x14ac:dyDescent="0.25">
      <c r="A11" s="23">
        <v>2</v>
      </c>
      <c r="B11" s="45">
        <v>95</v>
      </c>
      <c r="C11" s="34" t="s">
        <v>139</v>
      </c>
      <c r="D11" s="31">
        <v>2</v>
      </c>
      <c r="E11" s="28">
        <f>IF(OR(D11=0,D11="DNF"),0,VLOOKUP(H$8,'Score Matrix'!$A$3:$AO$42,D11+1))</f>
        <v>38</v>
      </c>
      <c r="F11" s="32">
        <v>1</v>
      </c>
      <c r="G11" s="28">
        <f>IF(OR(F11=0,F11="DNF"),0,VLOOKUP(H$8,'Score Matrix'!$A$3:$AO$42,F11+1))</f>
        <v>40</v>
      </c>
      <c r="H11" s="39">
        <f t="shared" si="0"/>
        <v>78</v>
      </c>
      <c r="I11" s="31">
        <v>6</v>
      </c>
      <c r="J11" s="28">
        <f>IF(OR(I11=0,I11="DNF"),0,VLOOKUP(M$8,'Score Matrix'!$A$3:$AO$42,I11+1))</f>
        <v>35</v>
      </c>
      <c r="K11" s="32">
        <v>7</v>
      </c>
      <c r="L11" s="28">
        <f>IF(OR(K11=0,K11="DNF"),0,VLOOKUP(M$8,'Score Matrix'!$A$3:$AO$42,K11+1))</f>
        <v>34</v>
      </c>
      <c r="M11" s="39">
        <f t="shared" si="1"/>
        <v>69</v>
      </c>
      <c r="N11" s="31"/>
      <c r="O11" s="28">
        <f>IF(OR(N11=0,N11="DNF"),0,VLOOKUP(R$8,'Score Matrix'!$A$3:$AO$42,N11+1))</f>
        <v>0</v>
      </c>
      <c r="P11" s="32"/>
      <c r="Q11" s="28">
        <f>IF(OR(P11=0,P11="DNF"),0,VLOOKUP(R$8,'Score Matrix'!$A$3:$AO$42,P11+1))</f>
        <v>0</v>
      </c>
      <c r="R11" s="39">
        <f t="shared" si="2"/>
        <v>0</v>
      </c>
      <c r="S11" s="31"/>
      <c r="T11" s="28">
        <f>IF(OR(S11=0,S11="DNF"),0,VLOOKUP(W$8,'Score Matrix'!$A$3:$AO$42,S11+1))</f>
        <v>0</v>
      </c>
      <c r="U11" s="32"/>
      <c r="V11" s="28">
        <f>IF(OR(U11=0,U11="DNF"),0,VLOOKUP(W$8,'Score Matrix'!$A$3:$AO$42,U11+1))</f>
        <v>0</v>
      </c>
      <c r="W11" s="23">
        <f t="shared" si="3"/>
        <v>0</v>
      </c>
      <c r="X11" s="27">
        <f t="shared" si="4"/>
        <v>147</v>
      </c>
    </row>
    <row r="12" spans="1:24" ht="15.75" outlineLevel="1" x14ac:dyDescent="0.25">
      <c r="A12" s="23">
        <v>3</v>
      </c>
      <c r="B12" s="24">
        <v>57</v>
      </c>
      <c r="C12" s="34" t="s">
        <v>74</v>
      </c>
      <c r="D12" s="31">
        <v>7</v>
      </c>
      <c r="E12" s="28">
        <f>IF(OR(D12=0,D12="DNF"),0,VLOOKUP(H$8,'Score Matrix'!$A$3:$AO$42,D12+1))</f>
        <v>33</v>
      </c>
      <c r="F12" s="32">
        <v>6</v>
      </c>
      <c r="G12" s="28">
        <f>IF(OR(F12=0,F12="DNF"),0,VLOOKUP(H$8,'Score Matrix'!$A$3:$AO$42,F12+1))</f>
        <v>34</v>
      </c>
      <c r="H12" s="39">
        <f t="shared" si="0"/>
        <v>67</v>
      </c>
      <c r="I12" s="31">
        <v>12</v>
      </c>
      <c r="J12" s="28">
        <f>IF(OR(I12=0,I12="DNF"),0,VLOOKUP(M$8,'Score Matrix'!$A$3:$AO$42,I12+1))</f>
        <v>29</v>
      </c>
      <c r="K12" s="32">
        <v>10</v>
      </c>
      <c r="L12" s="28">
        <f>IF(OR(K12=0,K12="DNF"),0,VLOOKUP(M$8,'Score Matrix'!$A$3:$AO$42,K12+1))</f>
        <v>31</v>
      </c>
      <c r="M12" s="39">
        <f t="shared" si="1"/>
        <v>60</v>
      </c>
      <c r="N12" s="31"/>
      <c r="O12" s="28">
        <f>IF(OR(N12=0,N12="DNF"),0,VLOOKUP(R$8,'Score Matrix'!$A$3:$AO$42,N12+1))</f>
        <v>0</v>
      </c>
      <c r="P12" s="32"/>
      <c r="Q12" s="28">
        <f>IF(OR(P12=0,P12="DNF"),0,VLOOKUP(R$8,'Score Matrix'!$A$3:$AO$42,P12+1))</f>
        <v>0</v>
      </c>
      <c r="R12" s="39">
        <f t="shared" si="2"/>
        <v>0</v>
      </c>
      <c r="S12" s="31"/>
      <c r="T12" s="28">
        <f>IF(OR(S12=0,S12="DNF"),0,VLOOKUP(W$8,'Score Matrix'!$A$3:$AO$42,S12+1))</f>
        <v>0</v>
      </c>
      <c r="U12" s="32"/>
      <c r="V12" s="28">
        <f>IF(OR(U12=0,U12="DNF"),0,VLOOKUP(W$8,'Score Matrix'!$A$3:$AO$42,U12+1))</f>
        <v>0</v>
      </c>
      <c r="W12" s="23">
        <f t="shared" si="3"/>
        <v>0</v>
      </c>
      <c r="X12" s="27">
        <f t="shared" si="4"/>
        <v>127</v>
      </c>
    </row>
    <row r="13" spans="1:24" ht="15.75" outlineLevel="1" x14ac:dyDescent="0.25">
      <c r="A13" s="23">
        <v>0</v>
      </c>
      <c r="B13" s="45">
        <v>64</v>
      </c>
      <c r="C13" s="49" t="s">
        <v>144</v>
      </c>
      <c r="D13" s="31">
        <v>10</v>
      </c>
      <c r="E13" s="28">
        <f>IF(OR(D13=0,D13="DNF"),0,VLOOKUP(H$8,'Score Matrix'!$A$3:$AO$42,D13+1))</f>
        <v>30</v>
      </c>
      <c r="F13" s="32">
        <v>10</v>
      </c>
      <c r="G13" s="28">
        <f>IF(OR(F13=0,F13="DNF"),0,VLOOKUP(H$8,'Score Matrix'!$A$3:$AO$42,F13+1))</f>
        <v>30</v>
      </c>
      <c r="H13" s="39">
        <f t="shared" si="0"/>
        <v>60</v>
      </c>
      <c r="I13" s="31">
        <v>16</v>
      </c>
      <c r="J13" s="28">
        <f>IF(OR(I13=0,I13="DNF"),0,VLOOKUP(M$8,'Score Matrix'!$A$3:$AO$42,I13+1))</f>
        <v>25</v>
      </c>
      <c r="K13" s="32">
        <v>13</v>
      </c>
      <c r="L13" s="28">
        <f>IF(OR(K13=0,K13="DNF"),0,VLOOKUP(M$8,'Score Matrix'!$A$3:$AO$42,K13+1))</f>
        <v>28</v>
      </c>
      <c r="M13" s="39">
        <f t="shared" si="1"/>
        <v>53</v>
      </c>
      <c r="N13" s="31"/>
      <c r="O13" s="28">
        <f>IF(OR(N13=0,N13="DNF"),0,VLOOKUP(R$8,'Score Matrix'!$A$3:$AO$42,N13+1))</f>
        <v>0</v>
      </c>
      <c r="P13" s="32"/>
      <c r="Q13" s="28">
        <f>IF(OR(P13=0,P13="DNF"),0,VLOOKUP(R$8,'Score Matrix'!$A$3:$AO$42,P13+1))</f>
        <v>0</v>
      </c>
      <c r="R13" s="39">
        <f t="shared" si="2"/>
        <v>0</v>
      </c>
      <c r="S13" s="31"/>
      <c r="T13" s="28">
        <f>IF(OR(S13=0,S13="DNF"),0,VLOOKUP(W$8,'Score Matrix'!$A$3:$AO$42,S13+1))</f>
        <v>0</v>
      </c>
      <c r="U13" s="32"/>
      <c r="V13" s="28">
        <f>IF(OR(U13=0,U13="DNF"),0,VLOOKUP(W$8,'Score Matrix'!$A$3:$AO$42,U13+1))</f>
        <v>0</v>
      </c>
      <c r="W13" s="23">
        <f t="shared" si="3"/>
        <v>0</v>
      </c>
      <c r="X13" s="27">
        <f t="shared" si="4"/>
        <v>113</v>
      </c>
    </row>
    <row r="14" spans="1:24" ht="15.75" outlineLevel="1" x14ac:dyDescent="0.25">
      <c r="A14" s="23">
        <v>4</v>
      </c>
      <c r="B14" s="24">
        <v>69</v>
      </c>
      <c r="C14" s="42" t="s">
        <v>78</v>
      </c>
      <c r="D14" s="31">
        <v>18</v>
      </c>
      <c r="E14" s="28">
        <f>IF(OR(D14=0,D14="DNF"),0,VLOOKUP(H$8,'Score Matrix'!$A$3:$AO$42,D14+1))</f>
        <v>22</v>
      </c>
      <c r="F14" s="32">
        <v>15</v>
      </c>
      <c r="G14" s="28">
        <f>IF(OR(F14=0,F14="DNF"),0,VLOOKUP(H$8,'Score Matrix'!$A$3:$AO$42,F14+1))</f>
        <v>25</v>
      </c>
      <c r="H14" s="39">
        <f t="shared" si="0"/>
        <v>47</v>
      </c>
      <c r="I14" s="31">
        <v>8</v>
      </c>
      <c r="J14" s="28">
        <f>IF(OR(I14=0,I14="DNF"),0,VLOOKUP(M$8,'Score Matrix'!$A$3:$AO$42,I14+1))</f>
        <v>33</v>
      </c>
      <c r="K14" s="32">
        <v>11</v>
      </c>
      <c r="L14" s="28">
        <f>IF(OR(K14=0,K14="DNF"),0,VLOOKUP(M$8,'Score Matrix'!$A$3:$AO$42,K14+1))</f>
        <v>30</v>
      </c>
      <c r="M14" s="39">
        <f t="shared" si="1"/>
        <v>63</v>
      </c>
      <c r="N14" s="31"/>
      <c r="O14" s="28">
        <f>IF(OR(N14=0,N14="DNF"),0,VLOOKUP(R$8,'Score Matrix'!$A$3:$AO$42,N14+1))</f>
        <v>0</v>
      </c>
      <c r="P14" s="32"/>
      <c r="Q14" s="28">
        <f>IF(OR(P14=0,P14="DNF"),0,VLOOKUP(R$8,'Score Matrix'!$A$3:$AO$42,P14+1))</f>
        <v>0</v>
      </c>
      <c r="R14" s="39">
        <f t="shared" si="2"/>
        <v>0</v>
      </c>
      <c r="S14" s="31"/>
      <c r="T14" s="28">
        <f>IF(OR(S14=0,S14="DNF"),0,VLOOKUP(W$8,'Score Matrix'!$A$3:$AO$42,S14+1))</f>
        <v>0</v>
      </c>
      <c r="U14" s="32"/>
      <c r="V14" s="28">
        <f>IF(OR(U14=0,U14="DNF"),0,VLOOKUP(W$8,'Score Matrix'!$A$3:$AO$42,U14+1))</f>
        <v>0</v>
      </c>
      <c r="W14" s="39">
        <f t="shared" si="3"/>
        <v>0</v>
      </c>
      <c r="X14" s="27">
        <f t="shared" si="4"/>
        <v>110</v>
      </c>
    </row>
    <row r="15" spans="1:24" ht="15.75" outlineLevel="1" x14ac:dyDescent="0.25">
      <c r="A15" s="23">
        <v>5</v>
      </c>
      <c r="B15" s="24">
        <v>18</v>
      </c>
      <c r="C15" s="34" t="s">
        <v>73</v>
      </c>
      <c r="D15" s="31">
        <v>4</v>
      </c>
      <c r="E15" s="28">
        <f>IF(OR(D15=0,D15="DNF"),0,VLOOKUP(H$8,'Score Matrix'!$A$3:$AO$42,D15+1))</f>
        <v>36</v>
      </c>
      <c r="F15" s="32">
        <v>4</v>
      </c>
      <c r="G15" s="28">
        <f>IF(OR(F15=0,F15="DNF"),0,VLOOKUP(H$8,'Score Matrix'!$A$3:$AO$42,F15+1))</f>
        <v>36</v>
      </c>
      <c r="H15" s="39">
        <f t="shared" si="0"/>
        <v>72</v>
      </c>
      <c r="I15" s="31">
        <v>31</v>
      </c>
      <c r="J15" s="28">
        <f>IF(OR(I15=0,I15="DNF"),0,VLOOKUP(M$8,'Score Matrix'!$A$3:$AO$42,I15+1))</f>
        <v>10</v>
      </c>
      <c r="K15" s="32">
        <v>24</v>
      </c>
      <c r="L15" s="28">
        <f>IF(OR(K15=0,K15="DNF"),0,VLOOKUP(M$8,'Score Matrix'!$A$3:$AO$42,K15+1))</f>
        <v>17</v>
      </c>
      <c r="M15" s="39">
        <f t="shared" si="1"/>
        <v>27</v>
      </c>
      <c r="N15" s="31"/>
      <c r="O15" s="28">
        <f>IF(OR(N15=0,N15="DNF"),0,VLOOKUP(R$8,'Score Matrix'!$A$3:$AO$42,N15+1))</f>
        <v>0</v>
      </c>
      <c r="P15" s="32"/>
      <c r="Q15" s="28">
        <f>IF(OR(P15=0,P15="DNF"),0,VLOOKUP(R$8,'Score Matrix'!$A$3:$AO$42,P15+1))</f>
        <v>0</v>
      </c>
      <c r="R15" s="39">
        <f t="shared" si="2"/>
        <v>0</v>
      </c>
      <c r="S15" s="31"/>
      <c r="T15" s="28">
        <f>IF(OR(S15=0,S15="DNF"),0,VLOOKUP(W$8,'Score Matrix'!$A$3:$AO$42,S15+1))</f>
        <v>0</v>
      </c>
      <c r="U15" s="32"/>
      <c r="V15" s="28">
        <f>IF(OR(U15=0,U15="DNF"),0,VLOOKUP(W$8,'Score Matrix'!$A$3:$AO$42,U15+1))</f>
        <v>0</v>
      </c>
      <c r="W15" s="39">
        <f t="shared" si="3"/>
        <v>0</v>
      </c>
      <c r="X15" s="27">
        <f t="shared" si="4"/>
        <v>99</v>
      </c>
    </row>
    <row r="16" spans="1:24" ht="15.75" outlineLevel="1" x14ac:dyDescent="0.25">
      <c r="A16" s="23">
        <v>6</v>
      </c>
      <c r="B16" s="24">
        <v>39</v>
      </c>
      <c r="C16" s="34" t="s">
        <v>72</v>
      </c>
      <c r="D16" s="31">
        <v>3</v>
      </c>
      <c r="E16" s="28">
        <f>IF(OR(D16=0,D16="DNF"),0,VLOOKUP(H$8,'Score Matrix'!$A$3:$AO$42,D16+1))</f>
        <v>37</v>
      </c>
      <c r="F16" s="32">
        <v>3</v>
      </c>
      <c r="G16" s="28">
        <f>IF(OR(F16=0,F16="DNF"),0,VLOOKUP(H$8,'Score Matrix'!$A$3:$AO$42,F16+1))</f>
        <v>37</v>
      </c>
      <c r="H16" s="39">
        <f t="shared" si="0"/>
        <v>74</v>
      </c>
      <c r="I16" s="31">
        <v>22</v>
      </c>
      <c r="J16" s="28">
        <f>IF(OR(I16=0,I16="DNF"),0,VLOOKUP(M$8,'Score Matrix'!$A$3:$AO$42,I16+1))</f>
        <v>19</v>
      </c>
      <c r="K16" s="32" t="s">
        <v>82</v>
      </c>
      <c r="L16" s="28">
        <f>IF(OR(K16=0,K16="DNF"),0,VLOOKUP(M$8,'Score Matrix'!$A$3:$AO$42,K16+1))</f>
        <v>0</v>
      </c>
      <c r="M16" s="39">
        <f t="shared" si="1"/>
        <v>19</v>
      </c>
      <c r="N16" s="31"/>
      <c r="O16" s="28">
        <f>IF(OR(N16=0,N16="DNF"),0,VLOOKUP(R$8,'Score Matrix'!$A$3:$AO$42,N16+1))</f>
        <v>0</v>
      </c>
      <c r="P16" s="32"/>
      <c r="Q16" s="28">
        <f>IF(OR(P16=0,P16="DNF"),0,VLOOKUP(R$8,'Score Matrix'!$A$3:$AO$42,P16+1))</f>
        <v>0</v>
      </c>
      <c r="R16" s="39">
        <f t="shared" si="2"/>
        <v>0</v>
      </c>
      <c r="S16" s="31"/>
      <c r="T16" s="28">
        <f>IF(OR(S16=0,S16="DNF"),0,VLOOKUP(W$8,'Score Matrix'!$A$3:$AO$42,S16+1))</f>
        <v>0</v>
      </c>
      <c r="U16" s="32"/>
      <c r="V16" s="28">
        <f>IF(OR(U16=0,U16="DNF"),0,VLOOKUP(W$8,'Score Matrix'!$A$3:$AO$42,U16+1))</f>
        <v>0</v>
      </c>
      <c r="W16" s="39">
        <f t="shared" si="3"/>
        <v>0</v>
      </c>
      <c r="X16" s="27">
        <f t="shared" si="4"/>
        <v>93</v>
      </c>
    </row>
    <row r="17" spans="1:24" ht="15.75" outlineLevel="1" x14ac:dyDescent="0.25">
      <c r="A17" s="23">
        <v>7</v>
      </c>
      <c r="B17" s="24">
        <v>83</v>
      </c>
      <c r="C17" s="34" t="s">
        <v>85</v>
      </c>
      <c r="D17" s="31">
        <v>17</v>
      </c>
      <c r="E17" s="28">
        <f>IF(OR(D17=0,D17="DNF"),0,VLOOKUP(H$8,'Score Matrix'!$A$3:$AO$42,D17+1))</f>
        <v>23</v>
      </c>
      <c r="F17" s="32" t="s">
        <v>82</v>
      </c>
      <c r="G17" s="28">
        <f>IF(OR(F17=0,F17="DNF"),0,VLOOKUP(H$8,'Score Matrix'!$A$3:$AO$42,F17+1))</f>
        <v>0</v>
      </c>
      <c r="H17" s="39">
        <f t="shared" si="0"/>
        <v>23</v>
      </c>
      <c r="I17" s="31">
        <v>15</v>
      </c>
      <c r="J17" s="28">
        <f>IF(OR(I17=0,I17="DNF"),0,VLOOKUP(M$8,'Score Matrix'!$A$3:$AO$42,I17+1))</f>
        <v>26</v>
      </c>
      <c r="K17" s="32">
        <v>3</v>
      </c>
      <c r="L17" s="28">
        <f>IF(OR(K17=0,K17="DNF"),0,VLOOKUP(M$8,'Score Matrix'!$A$3:$AO$42,K17+1))</f>
        <v>38</v>
      </c>
      <c r="M17" s="39">
        <f t="shared" si="1"/>
        <v>64</v>
      </c>
      <c r="N17" s="31"/>
      <c r="O17" s="28">
        <f>IF(OR(N17=0,N17="DNF"),0,VLOOKUP(R$8,'Score Matrix'!$A$3:$AO$42,N17+1))</f>
        <v>0</v>
      </c>
      <c r="P17" s="32"/>
      <c r="Q17" s="28">
        <f>IF(OR(P17=0,P17="DNF"),0,VLOOKUP(R$8,'Score Matrix'!$A$3:$AO$42,P17+1))</f>
        <v>0</v>
      </c>
      <c r="R17" s="39">
        <f t="shared" si="2"/>
        <v>0</v>
      </c>
      <c r="S17" s="31"/>
      <c r="T17" s="28">
        <f>IF(OR(S17=0,S17="DNF"),0,VLOOKUP(W$8,'Score Matrix'!$A$3:$AO$42,S17+1))</f>
        <v>0</v>
      </c>
      <c r="U17" s="32"/>
      <c r="V17" s="28">
        <f>IF(OR(U17=0,U17="DNF"),0,VLOOKUP(W$8,'Score Matrix'!$A$3:$AO$42,U17+1))</f>
        <v>0</v>
      </c>
      <c r="W17" s="39">
        <v>0</v>
      </c>
      <c r="X17" s="27">
        <f t="shared" si="4"/>
        <v>87</v>
      </c>
    </row>
    <row r="18" spans="1:24" ht="15.75" outlineLevel="1" x14ac:dyDescent="0.25">
      <c r="A18" s="23">
        <v>8</v>
      </c>
      <c r="B18" s="24">
        <v>35</v>
      </c>
      <c r="C18" s="34" t="s">
        <v>83</v>
      </c>
      <c r="D18" s="31">
        <v>11</v>
      </c>
      <c r="E18" s="28">
        <f>IF(OR(D18=0,D18="DNF"),0,VLOOKUP(H$8,'Score Matrix'!$A$3:$AO$42,D18+1))</f>
        <v>29</v>
      </c>
      <c r="F18" s="32" t="s">
        <v>82</v>
      </c>
      <c r="G18" s="28">
        <f>IF(OR(F18=0,F18="DNF"),0,VLOOKUP(H$8,'Score Matrix'!$A$3:$AO$42,F18+1))</f>
        <v>0</v>
      </c>
      <c r="H18" s="39">
        <f t="shared" si="0"/>
        <v>29</v>
      </c>
      <c r="I18" s="31">
        <v>19</v>
      </c>
      <c r="J18" s="28">
        <f>IF(OR(I18=0,I18="DNF"),0,VLOOKUP(M$8,'Score Matrix'!$A$3:$AO$42,I18+1))</f>
        <v>22</v>
      </c>
      <c r="K18" s="32">
        <v>9</v>
      </c>
      <c r="L18" s="28">
        <f>IF(OR(K18=0,K18="DNF"),0,VLOOKUP(M$8,'Score Matrix'!$A$3:$AO$42,K18+1))</f>
        <v>32</v>
      </c>
      <c r="M18" s="39">
        <f t="shared" si="1"/>
        <v>54</v>
      </c>
      <c r="N18" s="31"/>
      <c r="O18" s="28">
        <f>IF(OR(N18=0,N18="DNF"),0,VLOOKUP(R$8,'Score Matrix'!$A$3:$AO$42,N18+1))</f>
        <v>0</v>
      </c>
      <c r="P18" s="32"/>
      <c r="Q18" s="28">
        <f>IF(OR(P18=0,P18="DNF"),0,VLOOKUP(R$8,'Score Matrix'!$A$3:$AO$42,P18+1))</f>
        <v>0</v>
      </c>
      <c r="R18" s="39">
        <f t="shared" si="2"/>
        <v>0</v>
      </c>
      <c r="S18" s="31"/>
      <c r="T18" s="28">
        <f>IF(OR(S18=0,S18="DNF"),0,VLOOKUP(W$8,'Score Matrix'!$A$3:$AO$42,S18+1))</f>
        <v>0</v>
      </c>
      <c r="U18" s="32"/>
      <c r="V18" s="28">
        <f>IF(OR(U18=0,U18="DNF"),0,VLOOKUP(W$8,'Score Matrix'!$A$3:$AO$42,U18+1))</f>
        <v>0</v>
      </c>
      <c r="W18" s="39">
        <v>0</v>
      </c>
      <c r="X18" s="27">
        <f t="shared" si="4"/>
        <v>83</v>
      </c>
    </row>
    <row r="19" spans="1:24" ht="15.75" outlineLevel="1" x14ac:dyDescent="0.25">
      <c r="A19" s="23">
        <v>9</v>
      </c>
      <c r="B19" s="24">
        <v>4</v>
      </c>
      <c r="C19" s="42" t="s">
        <v>76</v>
      </c>
      <c r="D19" s="31">
        <v>12</v>
      </c>
      <c r="E19" s="28">
        <f>IF(OR(D19=0,D19="DNF"),0,VLOOKUP(H$8,'Score Matrix'!$A$3:$AO$42,D19+1))</f>
        <v>28</v>
      </c>
      <c r="F19" s="32">
        <v>11</v>
      </c>
      <c r="G19" s="28">
        <f>IF(OR(F19=0,F19="DNF"),0,VLOOKUP(H$8,'Score Matrix'!$A$3:$AO$42,F19+1))</f>
        <v>29</v>
      </c>
      <c r="H19" s="39">
        <f t="shared" si="0"/>
        <v>57</v>
      </c>
      <c r="I19" s="31">
        <v>32</v>
      </c>
      <c r="J19" s="28">
        <f>IF(OR(I19=0,I19="DNF"),0,VLOOKUP(M$8,'Score Matrix'!$A$3:$AO$42,I19+1))</f>
        <v>9</v>
      </c>
      <c r="K19" s="32" t="s">
        <v>82</v>
      </c>
      <c r="L19" s="28">
        <f>IF(OR(K19=0,K19="DNF"),0,VLOOKUP(M$8,'Score Matrix'!$A$3:$AO$42,K19+1))</f>
        <v>0</v>
      </c>
      <c r="M19" s="39">
        <f t="shared" si="1"/>
        <v>9</v>
      </c>
      <c r="N19" s="31"/>
      <c r="O19" s="28">
        <f>IF(OR(N19=0,N19="DNF"),0,VLOOKUP(R$8,'Score Matrix'!$A$3:$AO$42,N19+1))</f>
        <v>0</v>
      </c>
      <c r="P19" s="32"/>
      <c r="Q19" s="28">
        <f>IF(OR(P19=0,P19="DNF"),0,VLOOKUP(R$8,'Score Matrix'!$A$3:$AO$42,P19+1))</f>
        <v>0</v>
      </c>
      <c r="R19" s="39">
        <f t="shared" si="2"/>
        <v>0</v>
      </c>
      <c r="S19" s="31"/>
      <c r="T19" s="28">
        <f>IF(OR(S19=0,S19="DNF"),0,VLOOKUP(W$8,'Score Matrix'!$A$3:$AO$42,S19+1))</f>
        <v>0</v>
      </c>
      <c r="U19" s="32"/>
      <c r="V19" s="28">
        <f>IF(OR(U19=0,U19="DNF"),0,VLOOKUP(W$8,'Score Matrix'!$A$3:$AO$42,U19+1))</f>
        <v>0</v>
      </c>
      <c r="W19" s="39">
        <f t="shared" ref="W19:W27" si="5">T19+V19</f>
        <v>0</v>
      </c>
      <c r="X19" s="27">
        <f t="shared" si="4"/>
        <v>66</v>
      </c>
    </row>
    <row r="20" spans="1:24" ht="15.75" outlineLevel="1" x14ac:dyDescent="0.25">
      <c r="A20" s="23">
        <v>10</v>
      </c>
      <c r="B20" s="24">
        <v>11</v>
      </c>
      <c r="C20" s="34" t="s">
        <v>75</v>
      </c>
      <c r="D20" s="31">
        <v>13</v>
      </c>
      <c r="E20" s="28">
        <f>IF(OR(D20=0,D20="DNF"),0,VLOOKUP(H$8,'Score Matrix'!$A$3:$AO$42,D20+1))</f>
        <v>27</v>
      </c>
      <c r="F20" s="32">
        <v>9</v>
      </c>
      <c r="G20" s="28">
        <f>IF(OR(F20=0,F20="DNF"),0,VLOOKUP(H$8,'Score Matrix'!$A$3:$AO$42,F20+1))</f>
        <v>31</v>
      </c>
      <c r="H20" s="39">
        <f t="shared" si="0"/>
        <v>58</v>
      </c>
      <c r="I20" s="31">
        <v>0</v>
      </c>
      <c r="J20" s="28">
        <f>IF(OR(I20=0,I20="DNF"),0,VLOOKUP(M$8,'Score Matrix'!$A$3:$AO$42,I20+1))</f>
        <v>0</v>
      </c>
      <c r="K20" s="32">
        <v>0</v>
      </c>
      <c r="L20" s="28">
        <f>IF(OR(K20=0,K20="DNF"),0,VLOOKUP(M$8,'Score Matrix'!$A$3:$AO$42,K20+1))</f>
        <v>0</v>
      </c>
      <c r="M20" s="39">
        <f t="shared" si="1"/>
        <v>0</v>
      </c>
      <c r="N20" s="31"/>
      <c r="O20" s="28">
        <f>IF(OR(N20=0,N20="DNF"),0,VLOOKUP(R$8,'Score Matrix'!$A$3:$AO$42,N20+1))</f>
        <v>0</v>
      </c>
      <c r="P20" s="32"/>
      <c r="Q20" s="28">
        <f>IF(OR(P20=0,P20="DNF"),0,VLOOKUP(R$8,'Score Matrix'!$A$3:$AO$42,P20+1))</f>
        <v>0</v>
      </c>
      <c r="R20" s="39">
        <f t="shared" si="2"/>
        <v>0</v>
      </c>
      <c r="S20" s="31"/>
      <c r="T20" s="28">
        <f>IF(OR(S20=0,S20="DNF"),0,VLOOKUP(W$8,'Score Matrix'!$A$3:$AO$42,S20+1))</f>
        <v>0</v>
      </c>
      <c r="U20" s="32"/>
      <c r="V20" s="28">
        <f>IF(OR(U20=0,U20="DNF"),0,VLOOKUP(W$8,'Score Matrix'!$A$3:$AO$42,U20+1))</f>
        <v>0</v>
      </c>
      <c r="W20" s="23">
        <f t="shared" si="5"/>
        <v>0</v>
      </c>
      <c r="X20" s="27">
        <f t="shared" si="4"/>
        <v>58</v>
      </c>
    </row>
    <row r="21" spans="1:24" ht="15.75" outlineLevel="1" x14ac:dyDescent="0.25">
      <c r="A21" s="23">
        <v>11</v>
      </c>
      <c r="B21" s="45">
        <v>28</v>
      </c>
      <c r="C21" s="34" t="s">
        <v>77</v>
      </c>
      <c r="D21" s="31">
        <v>16</v>
      </c>
      <c r="E21" s="28">
        <f>IF(OR(D21=0,D21="DNF"),0,VLOOKUP(H$8,'Score Matrix'!$A$3:$AO$42,D21+1))</f>
        <v>24</v>
      </c>
      <c r="F21" s="32">
        <v>12</v>
      </c>
      <c r="G21" s="28">
        <f>IF(OR(F21=0,F21="DNF"),0,VLOOKUP(H$8,'Score Matrix'!$A$3:$AO$42,F21+1))</f>
        <v>28</v>
      </c>
      <c r="H21" s="39">
        <f t="shared" si="0"/>
        <v>52</v>
      </c>
      <c r="I21" s="31">
        <v>0</v>
      </c>
      <c r="J21" s="28">
        <f>IF(OR(I21=0,I21="DNF"),0,VLOOKUP(M$8,'Score Matrix'!$A$3:$AO$42,I21+1))</f>
        <v>0</v>
      </c>
      <c r="K21" s="32">
        <v>0</v>
      </c>
      <c r="L21" s="28">
        <f>IF(OR(K21=0,K21="DNF"),0,VLOOKUP(M$8,'Score Matrix'!$A$3:$AO$42,K21+1))</f>
        <v>0</v>
      </c>
      <c r="M21" s="39">
        <f t="shared" si="1"/>
        <v>0</v>
      </c>
      <c r="N21" s="31"/>
      <c r="O21" s="28">
        <f>IF(OR(N21=0,N21="DNF"),0,VLOOKUP(R$8,'Score Matrix'!$A$3:$AO$42,N21+1))</f>
        <v>0</v>
      </c>
      <c r="P21" s="32"/>
      <c r="Q21" s="28">
        <f>IF(OR(P21=0,P21="DNF"),0,VLOOKUP(R$8,'Score Matrix'!$A$3:$AO$42,P21+1))</f>
        <v>0</v>
      </c>
      <c r="R21" s="39">
        <f t="shared" si="2"/>
        <v>0</v>
      </c>
      <c r="S21" s="31"/>
      <c r="T21" s="28">
        <f>IF(OR(S21=0,S21="DNF"),0,VLOOKUP(W$8,'Score Matrix'!$A$3:$AO$42,S21+1))</f>
        <v>0</v>
      </c>
      <c r="U21" s="32"/>
      <c r="V21" s="28">
        <f>IF(OR(U21=0,U21="DNF"),0,VLOOKUP(W$8,'Score Matrix'!$A$3:$AO$42,U21+1))</f>
        <v>0</v>
      </c>
      <c r="W21" s="39">
        <f t="shared" si="5"/>
        <v>0</v>
      </c>
      <c r="X21" s="27">
        <f t="shared" si="4"/>
        <v>52</v>
      </c>
    </row>
    <row r="22" spans="1:24" ht="15.75" outlineLevel="1" x14ac:dyDescent="0.25">
      <c r="A22" s="23">
        <v>12</v>
      </c>
      <c r="B22" s="48">
        <v>9</v>
      </c>
      <c r="C22" s="50" t="s">
        <v>79</v>
      </c>
      <c r="D22" s="31">
        <v>15</v>
      </c>
      <c r="E22" s="28">
        <f>IF(OR(D22=0,D22="DNF"),0,VLOOKUP(H$8,'Score Matrix'!$A$3:$AO$42,D22+1))</f>
        <v>25</v>
      </c>
      <c r="F22" s="32">
        <v>16</v>
      </c>
      <c r="G22" s="28">
        <f>IF(OR(F22=0,F22="DNF"),0,VLOOKUP(H$8,'Score Matrix'!$A$3:$AO$42,F22+1))</f>
        <v>24</v>
      </c>
      <c r="H22" s="39">
        <f t="shared" si="0"/>
        <v>49</v>
      </c>
      <c r="I22" s="31">
        <v>0</v>
      </c>
      <c r="J22" s="28">
        <f>IF(OR(I22=0,I22="DNF"),0,VLOOKUP(M$8,'Score Matrix'!$A$3:$AO$42,I22+1))</f>
        <v>0</v>
      </c>
      <c r="K22" s="32">
        <v>0</v>
      </c>
      <c r="L22" s="28">
        <f>IF(OR(K22=0,K22="DNF"),0,VLOOKUP(M$8,'Score Matrix'!$A$3:$AO$42,K22+1))</f>
        <v>0</v>
      </c>
      <c r="M22" s="39">
        <f t="shared" si="1"/>
        <v>0</v>
      </c>
      <c r="N22" s="31"/>
      <c r="O22" s="28">
        <f>IF(OR(N22=0,N22="DNF"),0,VLOOKUP(R$8,'Score Matrix'!$A$3:$AO$42,N22+1))</f>
        <v>0</v>
      </c>
      <c r="P22" s="32"/>
      <c r="Q22" s="28">
        <f>IF(OR(P22=0,P22="DNF"),0,VLOOKUP(R$8,'Score Matrix'!$A$3:$AO$42,P22+1))</f>
        <v>0</v>
      </c>
      <c r="R22" s="39">
        <f t="shared" si="2"/>
        <v>0</v>
      </c>
      <c r="S22" s="31"/>
      <c r="T22" s="28">
        <f>IF(OR(S22=0,S22="DNF"),0,VLOOKUP(W$8,'Score Matrix'!$A$3:$AO$42,S22+1))</f>
        <v>0</v>
      </c>
      <c r="U22" s="32"/>
      <c r="V22" s="28">
        <f>IF(OR(U22=0,U22="DNF"),0,VLOOKUP(W$8,'Score Matrix'!$A$3:$AO$42,U22+1))</f>
        <v>0</v>
      </c>
      <c r="W22" s="39">
        <f t="shared" si="5"/>
        <v>0</v>
      </c>
      <c r="X22" s="27">
        <f t="shared" si="4"/>
        <v>49</v>
      </c>
    </row>
    <row r="23" spans="1:24" ht="15.75" outlineLevel="1" x14ac:dyDescent="0.25">
      <c r="A23" s="23">
        <v>13</v>
      </c>
      <c r="B23" s="48">
        <v>24</v>
      </c>
      <c r="C23" s="49" t="s">
        <v>80</v>
      </c>
      <c r="D23" s="31">
        <v>24</v>
      </c>
      <c r="E23" s="28">
        <f>IF(OR(D23=0,D23="DNF"),0,VLOOKUP(H$8,'Score Matrix'!$A$3:$AO$42,D23+1))</f>
        <v>15</v>
      </c>
      <c r="F23" s="32">
        <v>17</v>
      </c>
      <c r="G23" s="28">
        <f>IF(OR(F23=0,F23="DNF"),0,VLOOKUP(H$8,'Score Matrix'!$A$3:$AO$42,F23+1))</f>
        <v>23</v>
      </c>
      <c r="H23" s="39">
        <f t="shared" si="0"/>
        <v>38</v>
      </c>
      <c r="I23" s="31">
        <v>0</v>
      </c>
      <c r="J23" s="28">
        <f>IF(OR(I23=0,I23="DNF"),0,VLOOKUP(M$8,'Score Matrix'!$A$3:$AO$42,I23+1))</f>
        <v>0</v>
      </c>
      <c r="K23" s="32">
        <v>0</v>
      </c>
      <c r="L23" s="28">
        <f>IF(OR(K23=0,K23="DNF"),0,VLOOKUP(M$8,'Score Matrix'!$A$3:$AO$42,K23+1))</f>
        <v>0</v>
      </c>
      <c r="M23" s="39">
        <f t="shared" si="1"/>
        <v>0</v>
      </c>
      <c r="N23" s="31"/>
      <c r="O23" s="28">
        <f>IF(OR(N23=0,N23="DNF"),0,VLOOKUP(R$8,'Score Matrix'!$A$3:$AO$42,N23+1))</f>
        <v>0</v>
      </c>
      <c r="P23" s="32"/>
      <c r="Q23" s="28">
        <f>IF(OR(P23=0,P23="DNF"),0,VLOOKUP(R$8,'Score Matrix'!$A$3:$AO$42,P23+1))</f>
        <v>0</v>
      </c>
      <c r="R23" s="39">
        <f t="shared" si="2"/>
        <v>0</v>
      </c>
      <c r="S23" s="31"/>
      <c r="T23" s="28">
        <f>IF(OR(S23=0,S23="DNF"),0,VLOOKUP(W$8,'Score Matrix'!$A$3:$AO$42,S23+1))</f>
        <v>0</v>
      </c>
      <c r="U23" s="32"/>
      <c r="V23" s="28">
        <f>IF(OR(U23=0,U23="DNF"),0,VLOOKUP(W$8,'Score Matrix'!$A$3:$AO$42,U23+1))</f>
        <v>0</v>
      </c>
      <c r="W23" s="23">
        <f t="shared" si="5"/>
        <v>0</v>
      </c>
      <c r="X23" s="27">
        <f t="shared" si="4"/>
        <v>38</v>
      </c>
    </row>
    <row r="24" spans="1:24" ht="15.75" outlineLevel="1" x14ac:dyDescent="0.25">
      <c r="A24" s="23">
        <v>14</v>
      </c>
      <c r="B24" s="45">
        <v>63</v>
      </c>
      <c r="C24" s="34" t="s">
        <v>84</v>
      </c>
      <c r="D24" s="31">
        <v>23</v>
      </c>
      <c r="E24" s="28">
        <f>IF(OR(D24=0,D24="DNF"),0,VLOOKUP(H$8,'Score Matrix'!$A$3:$AO$42,D24+1))</f>
        <v>17</v>
      </c>
      <c r="F24" s="32" t="s">
        <v>82</v>
      </c>
      <c r="G24" s="28">
        <f>IF(OR(F24=0,F24="DNF"),0,VLOOKUP(H$8,'Score Matrix'!$A$3:$AO$42,F24+1))</f>
        <v>0</v>
      </c>
      <c r="H24" s="39">
        <f t="shared" si="0"/>
        <v>17</v>
      </c>
      <c r="I24" s="31">
        <v>23</v>
      </c>
      <c r="J24" s="28">
        <f>IF(OR(I24=0,I24="DNF"),0,VLOOKUP(M$8,'Score Matrix'!$A$3:$AO$42,I24+1))</f>
        <v>18</v>
      </c>
      <c r="K24" s="32" t="s">
        <v>82</v>
      </c>
      <c r="L24" s="28">
        <f>IF(OR(K24=0,K24="DNF"),0,VLOOKUP(M$8,'Score Matrix'!$A$3:$AO$42,K24+1))</f>
        <v>0</v>
      </c>
      <c r="M24" s="39">
        <f t="shared" si="1"/>
        <v>18</v>
      </c>
      <c r="N24" s="31"/>
      <c r="O24" s="28">
        <f>IF(OR(N24=0,N24="DNF"),0,VLOOKUP(R$8,'Score Matrix'!$A$3:$AO$42,N24+1))</f>
        <v>0</v>
      </c>
      <c r="P24" s="32"/>
      <c r="Q24" s="28">
        <f>IF(OR(P24=0,P24="DNF"),0,VLOOKUP(R$8,'Score Matrix'!$A$3:$AO$42,P24+1))</f>
        <v>0</v>
      </c>
      <c r="R24" s="39">
        <f t="shared" si="2"/>
        <v>0</v>
      </c>
      <c r="S24" s="31"/>
      <c r="T24" s="28">
        <f>IF(OR(S24=0,S24="DNF"),0,VLOOKUP(W$8,'Score Matrix'!$A$3:$AO$42,S24+1))</f>
        <v>0</v>
      </c>
      <c r="U24" s="32"/>
      <c r="V24" s="28">
        <f>IF(OR(U24=0,U24="DNF"),0,VLOOKUP(W$8,'Score Matrix'!$A$3:$AO$42,U24+1))</f>
        <v>0</v>
      </c>
      <c r="W24" s="23">
        <f t="shared" si="5"/>
        <v>0</v>
      </c>
      <c r="X24" s="27">
        <f t="shared" si="4"/>
        <v>35</v>
      </c>
    </row>
    <row r="25" spans="1:24" ht="15.75" outlineLevel="1" x14ac:dyDescent="0.25">
      <c r="A25" s="23">
        <v>15</v>
      </c>
      <c r="B25" s="45">
        <v>91</v>
      </c>
      <c r="C25" s="34" t="s">
        <v>81</v>
      </c>
      <c r="D25" s="31">
        <v>6</v>
      </c>
      <c r="E25" s="28">
        <f>IF(OR(D25=0,D25="DNF"),0,VLOOKUP(H$8,'Score Matrix'!$A$3:$AO$42,D25+1))</f>
        <v>34</v>
      </c>
      <c r="F25" s="32" t="s">
        <v>82</v>
      </c>
      <c r="G25" s="28">
        <f>IF(OR(F25=0,F25="DNF"),0,VLOOKUP(H$8,'Score Matrix'!$A$3:$AO$42,F25+1))</f>
        <v>0</v>
      </c>
      <c r="H25" s="39">
        <f t="shared" si="0"/>
        <v>34</v>
      </c>
      <c r="I25" s="31">
        <v>0</v>
      </c>
      <c r="J25" s="28">
        <f>IF(OR(I25=0,I25="DNF"),0,VLOOKUP(M$8,'Score Matrix'!$A$3:$AO$42,I25+1))</f>
        <v>0</v>
      </c>
      <c r="K25" s="32">
        <v>0</v>
      </c>
      <c r="L25" s="28">
        <f>IF(OR(K25=0,K25="DNF"),0,VLOOKUP(M$8,'Score Matrix'!$A$3:$AO$42,K25+1))</f>
        <v>0</v>
      </c>
      <c r="M25" s="39">
        <f t="shared" si="1"/>
        <v>0</v>
      </c>
      <c r="N25" s="31"/>
      <c r="O25" s="28">
        <f>IF(OR(N25=0,N25="DNF"),0,VLOOKUP(R$8,'Score Matrix'!$A$3:$AO$42,N25+1))</f>
        <v>0</v>
      </c>
      <c r="P25" s="32"/>
      <c r="Q25" s="28">
        <f>IF(OR(P25=0,P25="DNF"),0,VLOOKUP(R$8,'Score Matrix'!$A$3:$AO$42,P25+1))</f>
        <v>0</v>
      </c>
      <c r="R25" s="39">
        <f t="shared" si="2"/>
        <v>0</v>
      </c>
      <c r="S25" s="31"/>
      <c r="T25" s="28">
        <f>IF(OR(S25=0,S25="DNF"),0,VLOOKUP(W$8,'Score Matrix'!$A$3:$AO$42,S25+1))</f>
        <v>0</v>
      </c>
      <c r="U25" s="32"/>
      <c r="V25" s="28">
        <f>IF(OR(U25=0,U25="DNF"),0,VLOOKUP(W$8,'Score Matrix'!$A$3:$AO$42,U25+1))</f>
        <v>0</v>
      </c>
      <c r="W25" s="23">
        <f t="shared" si="5"/>
        <v>0</v>
      </c>
      <c r="X25" s="27">
        <f t="shared" si="4"/>
        <v>34</v>
      </c>
    </row>
    <row r="26" spans="1:24" ht="15.75" outlineLevel="1" x14ac:dyDescent="0.25">
      <c r="A26" s="23">
        <v>16</v>
      </c>
      <c r="B26" s="24">
        <v>5</v>
      </c>
      <c r="C26" s="40" t="s">
        <v>86</v>
      </c>
      <c r="D26" s="31">
        <v>22</v>
      </c>
      <c r="E26" s="28">
        <f>IF(OR(D26=0,D26="DNF"),0,VLOOKUP(H$8,'Score Matrix'!$A$3:$AO$42,D26+1))</f>
        <v>18</v>
      </c>
      <c r="F26" s="32" t="s">
        <v>82</v>
      </c>
      <c r="G26" s="28">
        <f>IF(OR(F26=0,F26="DNF"),0,VLOOKUP(H$8,'Score Matrix'!$A$3:$AO$42,F26+1))</f>
        <v>0</v>
      </c>
      <c r="H26" s="39">
        <f t="shared" si="0"/>
        <v>18</v>
      </c>
      <c r="I26" s="31">
        <v>34</v>
      </c>
      <c r="J26" s="28">
        <f>IF(OR(I26=0,I26="DNF"),0,VLOOKUP(M$8,'Score Matrix'!$A$3:$AO$42,I26+1))</f>
        <v>7</v>
      </c>
      <c r="K26" s="32" t="s">
        <v>82</v>
      </c>
      <c r="L26" s="28">
        <f>IF(OR(K26=0,K26="DNF"),0,VLOOKUP(M$8,'Score Matrix'!$A$3:$AO$42,K26+1))</f>
        <v>0</v>
      </c>
      <c r="M26" s="39">
        <f t="shared" si="1"/>
        <v>7</v>
      </c>
      <c r="N26" s="31"/>
      <c r="O26" s="28">
        <f>IF(OR(N26=0,N26="DNF"),0,VLOOKUP(R$8,'Score Matrix'!$A$3:$AO$42,N26+1))</f>
        <v>0</v>
      </c>
      <c r="P26" s="32"/>
      <c r="Q26" s="28">
        <f>IF(OR(P26=0,P26="DNF"),0,VLOOKUP(R$8,'Score Matrix'!$A$3:$AO$42,P26+1))</f>
        <v>0</v>
      </c>
      <c r="R26" s="39">
        <v>0</v>
      </c>
      <c r="S26" s="31"/>
      <c r="T26" s="28">
        <f>IF(OR(S26=0,S26="DNF"),0,VLOOKUP(W$8,'Score Matrix'!$A$3:$AO$42,S26+1))</f>
        <v>0</v>
      </c>
      <c r="U26" s="32"/>
      <c r="V26" s="28">
        <f>IF(OR(U26=0,U26="DNF"),0,VLOOKUP(W$8,'Score Matrix'!$A$3:$AO$42,U26+1))</f>
        <v>0</v>
      </c>
      <c r="W26" s="39">
        <f t="shared" si="5"/>
        <v>0</v>
      </c>
      <c r="X26" s="27">
        <f t="shared" si="4"/>
        <v>25</v>
      </c>
    </row>
    <row r="27" spans="1:24" ht="15.75" outlineLevel="1" x14ac:dyDescent="0.25">
      <c r="A27" s="23">
        <v>0</v>
      </c>
      <c r="B27" s="45"/>
      <c r="C27" s="52"/>
      <c r="D27" s="31">
        <v>10</v>
      </c>
      <c r="E27" s="28">
        <f>IF(OR(D27=0,D27="DNF"),0,VLOOKUP(H$8,'Score Matrix'!$A$3:$AO$42,D27+1))</f>
        <v>30</v>
      </c>
      <c r="F27" s="32">
        <v>10</v>
      </c>
      <c r="G27" s="28">
        <f>IF(OR(F27=0,F27="DNF"),0,VLOOKUP(H$8,'Score Matrix'!$A$3:$AO$42,F27+1))</f>
        <v>30</v>
      </c>
      <c r="H27" s="39">
        <f t="shared" si="0"/>
        <v>60</v>
      </c>
      <c r="I27" s="31">
        <v>16</v>
      </c>
      <c r="J27" s="28">
        <f>IF(OR(I27=0,I27="DNF"),0,VLOOKUP(M$8,'Score Matrix'!$A$3:$AO$42,I27+1))</f>
        <v>25</v>
      </c>
      <c r="K27" s="32">
        <v>13</v>
      </c>
      <c r="L27" s="28">
        <f>IF(OR(K27=0,K27="DNF"),0,VLOOKUP(M$8,'Score Matrix'!$A$3:$AO$42,K27+1))</f>
        <v>28</v>
      </c>
      <c r="M27" s="39">
        <f t="shared" si="1"/>
        <v>53</v>
      </c>
      <c r="N27" s="31"/>
      <c r="O27" s="28">
        <f>IF(OR(N27=0,N27="DNF"),0,VLOOKUP(R$8,'Score Matrix'!$A$3:$AO$42,N27+1))</f>
        <v>0</v>
      </c>
      <c r="P27" s="32"/>
      <c r="Q27" s="28">
        <f>IF(OR(P27=0,P27="DNF"),0,VLOOKUP(R$8,'Score Matrix'!$A$3:$AO$42,P27+1))</f>
        <v>0</v>
      </c>
      <c r="R27" s="39">
        <f>O27+Q27</f>
        <v>0</v>
      </c>
      <c r="S27" s="31"/>
      <c r="T27" s="28">
        <f>IF(OR(S27=0,S27="DNF"),0,VLOOKUP(W$8,'Score Matrix'!$A$3:$AO$42,S27+1))</f>
        <v>0</v>
      </c>
      <c r="U27" s="32"/>
      <c r="V27" s="28">
        <f>IF(OR(U27=0,U27="DNF"),0,VLOOKUP(W$8,'Score Matrix'!$A$3:$AO$42,U27+1))</f>
        <v>0</v>
      </c>
      <c r="W27" s="23">
        <f t="shared" si="5"/>
        <v>0</v>
      </c>
      <c r="X27" s="27">
        <f t="shared" si="4"/>
        <v>113</v>
      </c>
    </row>
    <row r="31" spans="1:24" ht="11.25" customHeight="1" x14ac:dyDescent="0.2">
      <c r="O31" s="46" t="s">
        <v>66</v>
      </c>
    </row>
    <row r="36" spans="1:24" s="33" customFormat="1" ht="15.75" x14ac:dyDescent="0.25">
      <c r="A36" s="23" t="s">
        <v>44</v>
      </c>
      <c r="B36" s="24" t="s">
        <v>63</v>
      </c>
      <c r="C36" s="25" t="s">
        <v>60</v>
      </c>
      <c r="D36" s="53" t="s">
        <v>55</v>
      </c>
      <c r="E36" s="54"/>
      <c r="F36" s="54"/>
      <c r="G36" s="55"/>
      <c r="H36" s="26">
        <v>13</v>
      </c>
      <c r="I36" s="53" t="s">
        <v>56</v>
      </c>
      <c r="J36" s="54"/>
      <c r="K36" s="54"/>
      <c r="L36" s="55"/>
      <c r="M36" s="26">
        <v>15</v>
      </c>
      <c r="N36" s="53" t="s">
        <v>57</v>
      </c>
      <c r="O36" s="54"/>
      <c r="P36" s="54"/>
      <c r="Q36" s="55"/>
      <c r="R36" s="26"/>
      <c r="S36" s="53" t="s">
        <v>58</v>
      </c>
      <c r="T36" s="54"/>
      <c r="U36" s="54"/>
      <c r="V36" s="55"/>
      <c r="W36" s="26"/>
      <c r="X36" s="27"/>
    </row>
    <row r="37" spans="1:24" s="33" customFormat="1" ht="15.75" outlineLevel="1" x14ac:dyDescent="0.25">
      <c r="A37" s="28" t="s">
        <v>45</v>
      </c>
      <c r="B37" s="24"/>
      <c r="C37" s="28" t="s">
        <v>46</v>
      </c>
      <c r="D37" s="29" t="s">
        <v>47</v>
      </c>
      <c r="E37" s="28" t="s">
        <v>48</v>
      </c>
      <c r="F37" s="28" t="s">
        <v>49</v>
      </c>
      <c r="G37" s="28" t="s">
        <v>48</v>
      </c>
      <c r="H37" s="27" t="s">
        <v>50</v>
      </c>
      <c r="I37" s="29" t="s">
        <v>47</v>
      </c>
      <c r="J37" s="28" t="s">
        <v>48</v>
      </c>
      <c r="K37" s="28" t="s">
        <v>49</v>
      </c>
      <c r="L37" s="28" t="s">
        <v>48</v>
      </c>
      <c r="M37" s="27" t="s">
        <v>51</v>
      </c>
      <c r="N37" s="28" t="s">
        <v>47</v>
      </c>
      <c r="O37" s="28" t="s">
        <v>48</v>
      </c>
      <c r="P37" s="28" t="s">
        <v>49</v>
      </c>
      <c r="Q37" s="28" t="s">
        <v>48</v>
      </c>
      <c r="R37" s="27" t="s">
        <v>52</v>
      </c>
      <c r="S37" s="28" t="s">
        <v>47</v>
      </c>
      <c r="T37" s="28" t="s">
        <v>48</v>
      </c>
      <c r="U37" s="28" t="s">
        <v>49</v>
      </c>
      <c r="V37" s="28" t="s">
        <v>48</v>
      </c>
      <c r="W37" s="27" t="s">
        <v>53</v>
      </c>
      <c r="X37" s="30" t="s">
        <v>54</v>
      </c>
    </row>
    <row r="38" spans="1:24" s="33" customFormat="1" ht="15.75" outlineLevel="1" x14ac:dyDescent="0.25">
      <c r="A38" s="23">
        <v>1</v>
      </c>
      <c r="B38" s="45">
        <v>15</v>
      </c>
      <c r="C38" s="28" t="s">
        <v>88</v>
      </c>
      <c r="D38" s="31">
        <v>4</v>
      </c>
      <c r="E38" s="28">
        <f>IF(OR(D38=0,D38="DNF"),0,VLOOKUP(H$36,'Score Matrix'!$A$3:$AO$42,D38+1))</f>
        <v>34</v>
      </c>
      <c r="F38" s="32">
        <v>2</v>
      </c>
      <c r="G38" s="28">
        <f>IF(OR(F38=0,F38="DNF"),0,VLOOKUP(H$36,'Score Matrix'!$A$3:$AO$42,F38+1))</f>
        <v>36</v>
      </c>
      <c r="H38" s="39">
        <f t="shared" ref="H38:H49" si="6">E38+G38</f>
        <v>70</v>
      </c>
      <c r="I38" s="31">
        <v>3</v>
      </c>
      <c r="J38" s="28">
        <f>IF(OR(I38=0,I38="DNF"),0,VLOOKUP(M$36,'Score Matrix'!$A$3:$AO$42,I38+1))</f>
        <v>37</v>
      </c>
      <c r="K38" s="32">
        <v>3</v>
      </c>
      <c r="L38" s="28">
        <f>IF(OR(K38=0,K38="DNF"),0,VLOOKUP(M$36,'Score Matrix'!$A$3:$AO$42,K38+1))</f>
        <v>37</v>
      </c>
      <c r="M38" s="39">
        <f t="shared" ref="M38:M43" si="7">J38+L38</f>
        <v>74</v>
      </c>
      <c r="N38" s="31"/>
      <c r="O38" s="28">
        <f>IF(OR(N38=0,N38="DNF"),0,VLOOKUP(R$36,'Score Matrix'!$A$3:$AO$42,N38+1))</f>
        <v>0</v>
      </c>
      <c r="P38" s="32"/>
      <c r="Q38" s="28">
        <f>IF(OR(P38=0,P38="DNF"),0,VLOOKUP(R$36,'Score Matrix'!$A$3:$AO$42,P38+1))</f>
        <v>0</v>
      </c>
      <c r="R38" s="39">
        <f>O38+Q38</f>
        <v>0</v>
      </c>
      <c r="S38" s="31"/>
      <c r="T38" s="28">
        <f>IF(OR(S38=0,S38="DNF"),0,VLOOKUP(W$36,'Score Matrix'!$A$3:$AO$42,S38+1))</f>
        <v>0</v>
      </c>
      <c r="U38" s="32"/>
      <c r="V38" s="28">
        <f>IF(OR(U38=0,U38="DNF"),0,VLOOKUP(W$36,'Score Matrix'!$A$3:$AO$42,U38+1))</f>
        <v>0</v>
      </c>
      <c r="W38" s="23">
        <f t="shared" ref="W38:W49" si="8">T38+V38</f>
        <v>0</v>
      </c>
      <c r="X38" s="27">
        <f t="shared" ref="X38:X49" si="9">H38+M38+R38+W38</f>
        <v>144</v>
      </c>
    </row>
    <row r="39" spans="1:24" s="33" customFormat="1" ht="15.75" outlineLevel="1" x14ac:dyDescent="0.25">
      <c r="A39" s="23">
        <v>2</v>
      </c>
      <c r="B39" s="45">
        <v>4</v>
      </c>
      <c r="C39" s="42" t="s">
        <v>92</v>
      </c>
      <c r="D39" s="31">
        <v>2</v>
      </c>
      <c r="E39" s="28">
        <f>IF(OR(D39=0,D39="DNF"),0,VLOOKUP(H$36,'Score Matrix'!$A$3:$AO$42,D39+1))</f>
        <v>36</v>
      </c>
      <c r="F39" s="32">
        <v>8</v>
      </c>
      <c r="G39" s="28">
        <f>IF(OR(F39=0,F39="DNF"),0,VLOOKUP(H$36,'Score Matrix'!$A$3:$AO$42,F39+1))</f>
        <v>28</v>
      </c>
      <c r="H39" s="39">
        <f t="shared" si="6"/>
        <v>64</v>
      </c>
      <c r="I39" s="31">
        <v>2</v>
      </c>
      <c r="J39" s="28">
        <f>IF(OR(I39=0,I39="DNF"),0,VLOOKUP(M$36,'Score Matrix'!$A$3:$AO$42,I39+1))</f>
        <v>38</v>
      </c>
      <c r="K39" s="32">
        <v>2</v>
      </c>
      <c r="L39" s="28">
        <f>IF(OR(K39=0,K39="DNF"),0,VLOOKUP(M$36,'Score Matrix'!$A$3:$AO$42,K39+1))</f>
        <v>38</v>
      </c>
      <c r="M39" s="39">
        <f t="shared" si="7"/>
        <v>76</v>
      </c>
      <c r="N39" s="31"/>
      <c r="O39" s="28">
        <f>IF(OR(N39=0,N39="DNF"),0,VLOOKUP(R$36,'Score Matrix'!$A$3:$AO$42,N39+1))</f>
        <v>0</v>
      </c>
      <c r="P39" s="32"/>
      <c r="Q39" s="28">
        <f>IF(OR(P39=0,P39="DNF"),0,VLOOKUP(R$36,'Score Matrix'!$A$3:$AO$42,P39+1))</f>
        <v>0</v>
      </c>
      <c r="R39" s="39">
        <f>O39+Q39</f>
        <v>0</v>
      </c>
      <c r="S39" s="31"/>
      <c r="T39" s="28">
        <f>IF(OR(S39=0,S39="DNF"),0,VLOOKUP(W$36,'Score Matrix'!$A$3:$AO$42,S39+1))</f>
        <v>0</v>
      </c>
      <c r="U39" s="32"/>
      <c r="V39" s="28">
        <f>IF(OR(U39=0,U39="DNF"),0,VLOOKUP(W$36,'Score Matrix'!$A$3:$AO$42,U39+1))</f>
        <v>0</v>
      </c>
      <c r="W39" s="39">
        <f t="shared" si="8"/>
        <v>0</v>
      </c>
      <c r="X39" s="27">
        <f t="shared" si="9"/>
        <v>140</v>
      </c>
    </row>
    <row r="40" spans="1:24" s="33" customFormat="1" ht="15.75" outlineLevel="1" x14ac:dyDescent="0.25">
      <c r="A40" s="23">
        <v>3</v>
      </c>
      <c r="B40" s="24">
        <v>95</v>
      </c>
      <c r="C40" s="42" t="s">
        <v>90</v>
      </c>
      <c r="D40" s="31">
        <v>9</v>
      </c>
      <c r="E40" s="28">
        <f>IF(OR(D40=0,D40="DNF"),0,VLOOKUP(H$36,'Score Matrix'!$A$3:$AO$42,D40+1))</f>
        <v>26</v>
      </c>
      <c r="F40" s="32">
        <v>6</v>
      </c>
      <c r="G40" s="28">
        <f>IF(OR(F40=0,F40="DNF"),0,VLOOKUP(H$36,'Score Matrix'!$A$3:$AO$42,F40+1))</f>
        <v>32</v>
      </c>
      <c r="H40" s="23">
        <f t="shared" si="6"/>
        <v>58</v>
      </c>
      <c r="I40" s="31">
        <v>6</v>
      </c>
      <c r="J40" s="28">
        <f>IF(OR(I40=0,I40="DNF"),0,VLOOKUP(M$36,'Score Matrix'!$A$3:$AO$42,I40+1))</f>
        <v>34</v>
      </c>
      <c r="K40" s="32">
        <v>5</v>
      </c>
      <c r="L40" s="28">
        <f>IF(OR(K40=0,K40="DNF"),0,VLOOKUP(M$36,'Score Matrix'!$A$3:$AO$42,K40+1))</f>
        <v>35</v>
      </c>
      <c r="M40" s="39">
        <f t="shared" si="7"/>
        <v>69</v>
      </c>
      <c r="N40" s="31"/>
      <c r="O40" s="28">
        <f>IF(OR(N40=0,N40="DNF"),0,VLOOKUP(R$36,'Score Matrix'!$A$3:$AO$42,N40+1))</f>
        <v>0</v>
      </c>
      <c r="P40" s="32"/>
      <c r="Q40" s="28">
        <f>IF(OR(P40=0,P40="DNF"),0,VLOOKUP(R$36,'Score Matrix'!$A$3:$AO$42,P40+1))</f>
        <v>0</v>
      </c>
      <c r="R40" s="39">
        <v>0</v>
      </c>
      <c r="S40" s="31"/>
      <c r="T40" s="28">
        <f>IF(OR(S40=0,S40="DNF"),0,VLOOKUP(W$36,'Score Matrix'!$A$3:$AO$42,S40+1))</f>
        <v>0</v>
      </c>
      <c r="U40" s="32"/>
      <c r="V40" s="28">
        <f>IF(OR(U40=0,U40="DNF"),0,VLOOKUP(W$36,'Score Matrix'!$A$3:$AO$42,U40+1))</f>
        <v>0</v>
      </c>
      <c r="W40" s="39">
        <f t="shared" si="8"/>
        <v>0</v>
      </c>
      <c r="X40" s="27">
        <f t="shared" si="9"/>
        <v>127</v>
      </c>
    </row>
    <row r="41" spans="1:24" s="33" customFormat="1" ht="15.75" outlineLevel="1" x14ac:dyDescent="0.25">
      <c r="A41" s="23">
        <v>4</v>
      </c>
      <c r="B41" s="24">
        <v>5</v>
      </c>
      <c r="C41" s="34" t="s">
        <v>87</v>
      </c>
      <c r="D41" s="31">
        <v>5</v>
      </c>
      <c r="E41" s="28">
        <f>IF(OR(D41=0,D41="DNF"),0,VLOOKUP(H$36,'Score Matrix'!$A$3:$AO$42,D41+1))</f>
        <v>33</v>
      </c>
      <c r="F41" s="32">
        <v>1</v>
      </c>
      <c r="G41" s="28">
        <f>IF(OR(F41=0,F41="DNF"),0,VLOOKUP(H$36,'Score Matrix'!$A$3:$AO$42,F41+1))</f>
        <v>38</v>
      </c>
      <c r="H41" s="39">
        <f t="shared" si="6"/>
        <v>71</v>
      </c>
      <c r="I41" s="31">
        <v>10</v>
      </c>
      <c r="J41" s="28">
        <f>IF(OR(I41=0,I41="DNF"),0,VLOOKUP(M$36,'Score Matrix'!$A$3:$AO$42,I41+1))</f>
        <v>27</v>
      </c>
      <c r="K41" s="32">
        <v>11</v>
      </c>
      <c r="L41" s="28">
        <f>IF(OR(K41=0,K41="DNF"),0,VLOOKUP(M$36,'Score Matrix'!$A$3:$AO$42,K41+1))</f>
        <v>25</v>
      </c>
      <c r="M41" s="39">
        <f t="shared" si="7"/>
        <v>52</v>
      </c>
      <c r="N41" s="31"/>
      <c r="O41" s="28">
        <f>IF(OR(N41=0,N41="DNF"),0,VLOOKUP(R$36,'Score Matrix'!$A$3:$AO$42,N41+1))</f>
        <v>0</v>
      </c>
      <c r="P41" s="32"/>
      <c r="Q41" s="28">
        <f>IF(OR(P41=0,P41="DNF"),0,VLOOKUP(R$36,'Score Matrix'!$A$3:$AO$42,P41+1))</f>
        <v>0</v>
      </c>
      <c r="R41" s="39">
        <f t="shared" ref="R41:R49" si="10">O41+Q41</f>
        <v>0</v>
      </c>
      <c r="S41" s="31"/>
      <c r="T41" s="28">
        <f>IF(OR(S41=0,S41="DNF"),0,VLOOKUP(W$36,'Score Matrix'!$A$3:$AO$42,S41+1))</f>
        <v>0</v>
      </c>
      <c r="U41" s="32"/>
      <c r="V41" s="28">
        <f>IF(OR(U41=0,U41="DNF"),0,VLOOKUP(W$36,'Score Matrix'!$A$3:$AO$42,U41+1))</f>
        <v>0</v>
      </c>
      <c r="W41" s="23">
        <f t="shared" si="8"/>
        <v>0</v>
      </c>
      <c r="X41" s="27">
        <f t="shared" si="9"/>
        <v>123</v>
      </c>
    </row>
    <row r="42" spans="1:24" s="33" customFormat="1" ht="15.75" outlineLevel="1" x14ac:dyDescent="0.25">
      <c r="A42" s="23">
        <v>5</v>
      </c>
      <c r="B42" s="24">
        <v>83</v>
      </c>
      <c r="C42" s="43" t="s">
        <v>93</v>
      </c>
      <c r="D42" s="31">
        <v>12</v>
      </c>
      <c r="E42" s="28">
        <f>IF(OR(D42=0,D42="DNF"),0,VLOOKUP(H$36,'Score Matrix'!$A$3:$AO$42,D42+1))</f>
        <v>19</v>
      </c>
      <c r="F42" s="32">
        <v>10</v>
      </c>
      <c r="G42" s="28">
        <f>IF(OR(F42=0,F42="DNF"),0,VLOOKUP(H$36,'Score Matrix'!$A$3:$AO$42,F42+1))</f>
        <v>24</v>
      </c>
      <c r="H42" s="39">
        <f t="shared" si="6"/>
        <v>43</v>
      </c>
      <c r="I42" s="31">
        <v>5</v>
      </c>
      <c r="J42" s="28">
        <f>IF(OR(I42=0,I42="DNF"),0,VLOOKUP(M$36,'Score Matrix'!$A$3:$AO$42,I42+1))</f>
        <v>35</v>
      </c>
      <c r="K42" s="32">
        <v>4</v>
      </c>
      <c r="L42" s="28">
        <f>IF(OR(K42=0,K42="DNF"),0,VLOOKUP(M$36,'Score Matrix'!$A$3:$AO$42,K42+1))</f>
        <v>36</v>
      </c>
      <c r="M42" s="39">
        <f t="shared" si="7"/>
        <v>71</v>
      </c>
      <c r="N42" s="31"/>
      <c r="O42" s="28">
        <f>IF(OR(N42=0,N42="DNF"),0,VLOOKUP(R$36,'Score Matrix'!$A$3:$AO$42,N42+1))</f>
        <v>0</v>
      </c>
      <c r="P42" s="32"/>
      <c r="Q42" s="28">
        <v>0</v>
      </c>
      <c r="R42" s="39">
        <f t="shared" si="10"/>
        <v>0</v>
      </c>
      <c r="S42" s="31"/>
      <c r="T42" s="28">
        <f>IF(OR(S42=0,S42="DNF"),0,VLOOKUP(W$36,'Score Matrix'!$A$3:$AO$42,S42+1))</f>
        <v>0</v>
      </c>
      <c r="U42" s="32"/>
      <c r="V42" s="28">
        <f>IF(OR(U42=0,U42="DNF"),0,VLOOKUP(W$36,'Score Matrix'!$A$3:$AO$42,U42+1))</f>
        <v>0</v>
      </c>
      <c r="W42" s="39">
        <f t="shared" si="8"/>
        <v>0</v>
      </c>
      <c r="X42" s="27">
        <f t="shared" si="9"/>
        <v>114</v>
      </c>
    </row>
    <row r="43" spans="1:24" s="33" customFormat="1" ht="15.75" outlineLevel="1" x14ac:dyDescent="0.25">
      <c r="A43" s="23">
        <v>6</v>
      </c>
      <c r="B43" s="24"/>
      <c r="C43" s="42" t="s">
        <v>138</v>
      </c>
      <c r="D43" s="31">
        <v>0</v>
      </c>
      <c r="E43" s="28">
        <v>0</v>
      </c>
      <c r="F43" s="32">
        <v>0</v>
      </c>
      <c r="G43" s="28">
        <v>0</v>
      </c>
      <c r="H43" s="39">
        <f t="shared" si="6"/>
        <v>0</v>
      </c>
      <c r="I43" s="31">
        <v>1</v>
      </c>
      <c r="J43" s="28">
        <f>IF(OR(I43=0,I43="DNF"),0,VLOOKUP(M$36,'Score Matrix'!$A$3:$AO$42,I43+1))</f>
        <v>40</v>
      </c>
      <c r="K43" s="32">
        <v>1</v>
      </c>
      <c r="L43" s="28">
        <f>IF(OR(K43=0,K43="DNF"),0,VLOOKUP(M$36,'Score Matrix'!$A$3:$AO$42,K43+1))</f>
        <v>40</v>
      </c>
      <c r="M43" s="39">
        <f t="shared" si="7"/>
        <v>80</v>
      </c>
      <c r="N43" s="31"/>
      <c r="O43" s="28">
        <f>IF(OR(N43=0,N43="DNF"),0,VLOOKUP(R$36,'Score Matrix'!$A$3:$AO$42,N43+1))</f>
        <v>0</v>
      </c>
      <c r="P43" s="32"/>
      <c r="Q43" s="28">
        <f>IF(OR(P43=0,P43="DNF"),0,VLOOKUP(R$36,'Score Matrix'!$A$3:$AO$42,P43+1))</f>
        <v>0</v>
      </c>
      <c r="R43" s="39">
        <f t="shared" si="10"/>
        <v>0</v>
      </c>
      <c r="S43" s="31"/>
      <c r="T43" s="28">
        <f>IF(OR(S43=0,S43="DNF"),0,VLOOKUP(W$36,'Score Matrix'!$A$3:$AO$42,S43+1))</f>
        <v>0</v>
      </c>
      <c r="U43" s="32"/>
      <c r="V43" s="28">
        <f>IF(OR(U43=0,U43="DNF"),0,VLOOKUP(W$36,'Score Matrix'!$A$3:$AO$42,U43+1))</f>
        <v>0</v>
      </c>
      <c r="W43" s="39">
        <f t="shared" si="8"/>
        <v>0</v>
      </c>
      <c r="X43" s="27">
        <f t="shared" si="9"/>
        <v>80</v>
      </c>
    </row>
    <row r="44" spans="1:24" s="33" customFormat="1" ht="15.75" outlineLevel="1" x14ac:dyDescent="0.25">
      <c r="A44" s="23">
        <v>7</v>
      </c>
      <c r="B44" s="45">
        <v>59</v>
      </c>
      <c r="C44" s="34" t="s">
        <v>137</v>
      </c>
      <c r="D44" s="31">
        <v>4</v>
      </c>
      <c r="E44" s="28">
        <f>IF(OR(D44=0,D44="DNF"),0,VLOOKUP(H$36,'Score Matrix'!$A$3:$AO$42,D44+1))</f>
        <v>34</v>
      </c>
      <c r="F44" s="32">
        <v>4</v>
      </c>
      <c r="G44" s="28">
        <f>IF(OR(F44=0,F44="DNF"),0,VLOOKUP(H$36,'Score Matrix'!$A$3:$AO$42,F44+1))</f>
        <v>34</v>
      </c>
      <c r="H44" s="39">
        <f t="shared" si="6"/>
        <v>68</v>
      </c>
      <c r="I44" s="31">
        <v>0</v>
      </c>
      <c r="J44" s="28">
        <f>IF(OR(I44=0,I44="DNF"),0,VLOOKUP(M$36,'Score Matrix'!$A$3:$AO$42,I44+1))</f>
        <v>0</v>
      </c>
      <c r="K44" s="32">
        <v>0</v>
      </c>
      <c r="L44" s="28">
        <f>IF(OR(K44=0,K44="DNF"),0,VLOOKUP(M$36,'Score Matrix'!$A$3:$AO$42,K44+1))</f>
        <v>0</v>
      </c>
      <c r="M44" s="39">
        <v>0</v>
      </c>
      <c r="N44" s="31"/>
      <c r="O44" s="28">
        <f>IF(OR(N44=0,N44="DNF"),0,VLOOKUP(R$36,'Score Matrix'!$A$3:$AO$42,N44+1))</f>
        <v>0</v>
      </c>
      <c r="P44" s="32"/>
      <c r="Q44" s="28">
        <f>IF(OR(P44=0,P44="DNF"),0,VLOOKUP(R$36,'Score Matrix'!$A$3:$AO$42,P44+1))</f>
        <v>0</v>
      </c>
      <c r="R44" s="39">
        <f t="shared" si="10"/>
        <v>0</v>
      </c>
      <c r="S44" s="31"/>
      <c r="T44" s="28">
        <f>IF(OR(S44=0,S44="DNF"),0,VLOOKUP(W$36,'Score Matrix'!$A$3:$AO$42,S44+1))</f>
        <v>0</v>
      </c>
      <c r="U44" s="32"/>
      <c r="V44" s="28">
        <f>IF(OR(U44=0,U44="DNF"),0,VLOOKUP(W$36,'Score Matrix'!$A$3:$AO$42,U44+1))</f>
        <v>0</v>
      </c>
      <c r="W44" s="39">
        <f t="shared" si="8"/>
        <v>0</v>
      </c>
      <c r="X44" s="27">
        <f t="shared" si="9"/>
        <v>68</v>
      </c>
    </row>
    <row r="45" spans="1:24" s="33" customFormat="1" ht="15.75" outlineLevel="1" x14ac:dyDescent="0.25">
      <c r="A45" s="23">
        <v>8</v>
      </c>
      <c r="B45" s="24">
        <v>25</v>
      </c>
      <c r="C45" s="43" t="s">
        <v>89</v>
      </c>
      <c r="D45" s="31">
        <v>7</v>
      </c>
      <c r="E45" s="28">
        <f>IF(OR(D45=0,D45="DNF"),0,VLOOKUP(H$36,'Score Matrix'!$A$3:$AO$42,D45+1))</f>
        <v>30</v>
      </c>
      <c r="F45" s="32">
        <v>3</v>
      </c>
      <c r="G45" s="28">
        <f>IF(OR(F45=0,F45="DNF"),0,VLOOKUP(H$36,'Score Matrix'!$A$3:$AO$42,F45+1))</f>
        <v>35</v>
      </c>
      <c r="H45" s="39">
        <f t="shared" si="6"/>
        <v>65</v>
      </c>
      <c r="I45" s="31">
        <v>0</v>
      </c>
      <c r="J45" s="28">
        <f>IF(OR(I45=0,I45="DNF"),0,VLOOKUP(M$36,'Score Matrix'!$A$3:$AO$42,I45+1))</f>
        <v>0</v>
      </c>
      <c r="K45" s="32">
        <v>0</v>
      </c>
      <c r="L45" s="28">
        <f>IF(OR(K45=0,K45="DNF"),0,VLOOKUP(M$36,'Score Matrix'!$A$3:$AO$42,K45+1))</f>
        <v>0</v>
      </c>
      <c r="M45" s="39">
        <f>J45+L45</f>
        <v>0</v>
      </c>
      <c r="N45" s="31"/>
      <c r="O45" s="28">
        <f>IF(OR(N45=0,N45="DNF"),0,VLOOKUP(R$36,'Score Matrix'!$A$3:$AO$42,N45+1))</f>
        <v>0</v>
      </c>
      <c r="P45" s="32"/>
      <c r="Q45" s="28">
        <f>IF(OR(P45=0,P45="DNF"),0,VLOOKUP(R$36,'Score Matrix'!$A$3:$AO$42,P45+1))</f>
        <v>0</v>
      </c>
      <c r="R45" s="39">
        <f t="shared" si="10"/>
        <v>0</v>
      </c>
      <c r="S45" s="31"/>
      <c r="T45" s="28">
        <f>IF(OR(S45=0,S45="DNF"),0,VLOOKUP(W$36,'Score Matrix'!$A$3:$AO$42,S45+1))</f>
        <v>0</v>
      </c>
      <c r="U45" s="32"/>
      <c r="V45" s="28">
        <f>IF(OR(U45=0,U45="DNF"),0,VLOOKUP(W$36,'Score Matrix'!$A$3:$AO$42,U45+1))</f>
        <v>0</v>
      </c>
      <c r="W45" s="39">
        <f t="shared" si="8"/>
        <v>0</v>
      </c>
      <c r="X45" s="27">
        <f t="shared" si="9"/>
        <v>65</v>
      </c>
    </row>
    <row r="46" spans="1:24" s="33" customFormat="1" ht="15.75" outlineLevel="1" x14ac:dyDescent="0.25">
      <c r="A46" s="23">
        <v>9</v>
      </c>
      <c r="B46" s="24">
        <v>14</v>
      </c>
      <c r="C46" s="42" t="s">
        <v>91</v>
      </c>
      <c r="D46" s="31">
        <v>6</v>
      </c>
      <c r="E46" s="28">
        <f>IF(OR(D46=0,D46="DNF"),0,VLOOKUP(H$36,'Score Matrix'!$A$3:$AO$42,D46+1))</f>
        <v>32</v>
      </c>
      <c r="F46" s="32">
        <v>7</v>
      </c>
      <c r="G46" s="28">
        <f>IF(OR(F46=0,F46="DNF"),0,VLOOKUP(H$36,'Score Matrix'!$A$3:$AO$42,F46+1))</f>
        <v>30</v>
      </c>
      <c r="H46" s="39">
        <f t="shared" si="6"/>
        <v>62</v>
      </c>
      <c r="I46" s="31">
        <v>0</v>
      </c>
      <c r="J46" s="28">
        <f>IF(OR(I46=0,I46="DNF"),0,VLOOKUP(M$36,'Score Matrix'!$A$3:$AO$42,I46+1))</f>
        <v>0</v>
      </c>
      <c r="K46" s="32">
        <v>0</v>
      </c>
      <c r="L46" s="28">
        <f>IF(OR(K46=0,K46="DNF"),0,VLOOKUP(M$36,'Score Matrix'!$A$3:$AO$42,K46+1))</f>
        <v>0</v>
      </c>
      <c r="M46" s="39">
        <f>J46+L46</f>
        <v>0</v>
      </c>
      <c r="N46" s="31"/>
      <c r="O46" s="28">
        <f>IF(OR(N46=0,N46="DNF"),0,VLOOKUP(R$36,'Score Matrix'!$A$3:$AO$42,N46+1))</f>
        <v>0</v>
      </c>
      <c r="P46" s="32"/>
      <c r="Q46" s="28">
        <f>IF(OR(P46=0,P46="DNF"),0,VLOOKUP(R$36,'Score Matrix'!$A$3:$AO$42,P46+1))</f>
        <v>0</v>
      </c>
      <c r="R46" s="39">
        <f t="shared" si="10"/>
        <v>0</v>
      </c>
      <c r="S46" s="31"/>
      <c r="T46" s="28">
        <f>IF(OR(S46=0,S46="DNF"),0,VLOOKUP(W$36,'Score Matrix'!$A$3:$AO$42,S46+1))</f>
        <v>0</v>
      </c>
      <c r="U46" s="32"/>
      <c r="V46" s="28">
        <f>IF(OR(U46=0,U46="DNF"),0,VLOOKUP(W$36,'Score Matrix'!$A$3:$AO$42,U46+1))</f>
        <v>0</v>
      </c>
      <c r="W46" s="39">
        <f t="shared" si="8"/>
        <v>0</v>
      </c>
      <c r="X46" s="27">
        <f t="shared" si="9"/>
        <v>62</v>
      </c>
    </row>
    <row r="47" spans="1:24" s="33" customFormat="1" ht="15.75" outlineLevel="1" x14ac:dyDescent="0.25">
      <c r="A47" s="23">
        <v>10</v>
      </c>
      <c r="B47" s="45">
        <v>74</v>
      </c>
      <c r="C47" s="28" t="s">
        <v>95</v>
      </c>
      <c r="D47" s="31">
        <v>1</v>
      </c>
      <c r="E47" s="28">
        <f>IF(OR(D47=0,D47="DNF"),0,VLOOKUP(H$36,'Score Matrix'!$A$3:$AO$42,D47+1))</f>
        <v>38</v>
      </c>
      <c r="F47" s="32" t="s">
        <v>82</v>
      </c>
      <c r="G47" s="28">
        <v>0</v>
      </c>
      <c r="H47" s="39">
        <f t="shared" si="6"/>
        <v>38</v>
      </c>
      <c r="I47" s="31">
        <v>0</v>
      </c>
      <c r="J47" s="28">
        <f>IF(OR(I47=0,I47="DNF"),0,VLOOKUP(M$36,'Score Matrix'!$A$3:$AO$42,I47+1))</f>
        <v>0</v>
      </c>
      <c r="K47" s="32">
        <v>0</v>
      </c>
      <c r="L47" s="28">
        <f>IF(OR(K47=0,K47="DNF"),0,VLOOKUP(M$36,'Score Matrix'!$A$3:$AO$42,K47+1))</f>
        <v>0</v>
      </c>
      <c r="M47" s="39">
        <f>J47+L47</f>
        <v>0</v>
      </c>
      <c r="N47" s="31"/>
      <c r="O47" s="28">
        <f>IF(OR(N47=0,N47="DNF"),0,VLOOKUP(R$36,'Score Matrix'!$A$3:$AO$42,N47+1))</f>
        <v>0</v>
      </c>
      <c r="P47" s="32"/>
      <c r="Q47" s="28">
        <f>IF(OR(P47=0,P47="DNF"),0,VLOOKUP(R$36,'Score Matrix'!$A$3:$AO$42,P47+1))</f>
        <v>0</v>
      </c>
      <c r="R47" s="39">
        <f t="shared" si="10"/>
        <v>0</v>
      </c>
      <c r="S47" s="31"/>
      <c r="T47" s="28">
        <f>IF(OR(S47=0,S47="DNF"),0,VLOOKUP(W$36,'Score Matrix'!$A$3:$AO$42,S47+1))</f>
        <v>0</v>
      </c>
      <c r="U47" s="32"/>
      <c r="V47" s="28">
        <f>IF(OR(U47=0,U47="DNF"),0,VLOOKUP(W$36,'Score Matrix'!$A$3:$AO$42,U47+1))</f>
        <v>0</v>
      </c>
      <c r="W47" s="23">
        <f t="shared" si="8"/>
        <v>0</v>
      </c>
      <c r="X47" s="27">
        <f t="shared" si="9"/>
        <v>38</v>
      </c>
    </row>
    <row r="48" spans="1:24" s="33" customFormat="1" ht="15.75" outlineLevel="1" x14ac:dyDescent="0.25">
      <c r="A48" s="23">
        <v>11</v>
      </c>
      <c r="B48" s="45">
        <v>42</v>
      </c>
      <c r="C48" s="42" t="s">
        <v>94</v>
      </c>
      <c r="D48" s="31">
        <v>10</v>
      </c>
      <c r="E48" s="28">
        <f>IF(OR(D48=0,D48="DNF"),0,VLOOKUP(H$36,'Score Matrix'!$A$3:$AO$42,D48+1))</f>
        <v>24</v>
      </c>
      <c r="F48" s="32" t="s">
        <v>82</v>
      </c>
      <c r="G48" s="28">
        <f>IF(OR(F48=0,F48="DNF"),0,VLOOKUP(H$36,'Score Matrix'!$A$3:$AO$42,F48+1))</f>
        <v>0</v>
      </c>
      <c r="H48" s="39">
        <f t="shared" si="6"/>
        <v>24</v>
      </c>
      <c r="I48" s="31">
        <v>0</v>
      </c>
      <c r="J48" s="28">
        <f>IF(OR(I48=0,I48="DNF"),0,VLOOKUP(M$36,'Score Matrix'!$A$3:$AO$42,I48+1))</f>
        <v>0</v>
      </c>
      <c r="K48" s="32">
        <v>0</v>
      </c>
      <c r="L48" s="28">
        <f>IF(OR(K48=0,K48="DNF"),0,VLOOKUP(M$36,'Score Matrix'!$A$3:$AO$42,K48+1))</f>
        <v>0</v>
      </c>
      <c r="M48" s="39">
        <f>J48+L48</f>
        <v>0</v>
      </c>
      <c r="N48" s="31"/>
      <c r="O48" s="28">
        <f>IF(OR(N48=0,N48="DNF"),0,VLOOKUP(R$36,'Score Matrix'!$A$3:$AO$42,N48+1))</f>
        <v>0</v>
      </c>
      <c r="P48" s="32"/>
      <c r="Q48" s="28">
        <f>IF(OR(P48=0,P48="DNF"),0,VLOOKUP(R$36,'Score Matrix'!$A$3:$AO$42,P48+1))</f>
        <v>0</v>
      </c>
      <c r="R48" s="39">
        <f t="shared" si="10"/>
        <v>0</v>
      </c>
      <c r="S48" s="31"/>
      <c r="T48" s="28">
        <f>IF(OR(S48=0,S48="DNF"),0,VLOOKUP(W$36,'Score Matrix'!$A$3:$AO$42,S48+1))</f>
        <v>0</v>
      </c>
      <c r="U48" s="32"/>
      <c r="V48" s="28">
        <f>IF(OR(U48=0,U48="DNF"),0,VLOOKUP(W$36,'Score Matrix'!$A$3:$AO$42,U48+1))</f>
        <v>0</v>
      </c>
      <c r="W48" s="23">
        <f t="shared" si="8"/>
        <v>0</v>
      </c>
      <c r="X48" s="27">
        <f t="shared" si="9"/>
        <v>24</v>
      </c>
    </row>
    <row r="49" spans="1:25" s="33" customFormat="1" ht="15.75" outlineLevel="1" x14ac:dyDescent="0.25">
      <c r="A49" s="23">
        <v>12</v>
      </c>
      <c r="B49" s="24">
        <v>23</v>
      </c>
      <c r="C49" s="34" t="s">
        <v>96</v>
      </c>
      <c r="D49" s="31">
        <v>13</v>
      </c>
      <c r="E49" s="28">
        <f>IF(OR(D49=0,D49="DNF"),0,VLOOKUP(H$36,'Score Matrix'!$A$3:$AO$42,D49+1))</f>
        <v>17</v>
      </c>
      <c r="F49" s="32" t="s">
        <v>97</v>
      </c>
      <c r="G49" s="28">
        <v>0</v>
      </c>
      <c r="H49" s="39">
        <f t="shared" si="6"/>
        <v>17</v>
      </c>
      <c r="I49" s="31">
        <v>0</v>
      </c>
      <c r="J49" s="28">
        <f>IF(OR(I49=0,I49="DNF"),0,VLOOKUP(M$36,'Score Matrix'!$A$3:$AO$42,I49+1))</f>
        <v>0</v>
      </c>
      <c r="K49" s="32">
        <v>0</v>
      </c>
      <c r="L49" s="28">
        <f>IF(OR(K49=0,K49="DNF"),0,VLOOKUP(M$36,'Score Matrix'!$A$3:$AO$42,K49+1))</f>
        <v>0</v>
      </c>
      <c r="M49" s="39">
        <f>J49+L49</f>
        <v>0</v>
      </c>
      <c r="N49" s="31"/>
      <c r="O49" s="28">
        <f>IF(OR(N49=0,N49="DNF"),0,VLOOKUP(R$36,'Score Matrix'!$A$3:$AO$42,N49+1))</f>
        <v>0</v>
      </c>
      <c r="P49" s="32"/>
      <c r="Q49" s="28">
        <f>IF(OR(P49=0,P49="DNF"),0,VLOOKUP(R$36,'Score Matrix'!$A$3:$AO$42,P49+1))</f>
        <v>0</v>
      </c>
      <c r="R49" s="39">
        <f t="shared" si="10"/>
        <v>0</v>
      </c>
      <c r="S49" s="31"/>
      <c r="T49" s="28">
        <f>IF(OR(S49=0,S49="DNF"),0,VLOOKUP(W$36,'Score Matrix'!$A$3:$AO$42,S49+1))</f>
        <v>0</v>
      </c>
      <c r="U49" s="32"/>
      <c r="V49" s="28">
        <f>IF(OR(U49=0,U49="DNF"),0,VLOOKUP(W$36,'Score Matrix'!$A$3:$AO$42,U49+1))</f>
        <v>0</v>
      </c>
      <c r="W49" s="39">
        <f t="shared" si="8"/>
        <v>0</v>
      </c>
      <c r="X49" s="27">
        <f t="shared" si="9"/>
        <v>17</v>
      </c>
    </row>
    <row r="50" spans="1:25" s="33" customFormat="1" ht="15.75" outlineLevel="1" x14ac:dyDescent="0.25">
      <c r="A50" s="51"/>
      <c r="B50" s="35"/>
      <c r="C50" s="36"/>
      <c r="D50" s="37"/>
      <c r="E50" s="36"/>
      <c r="F50" s="37"/>
      <c r="G50" s="36"/>
      <c r="H50" s="38"/>
      <c r="I50" s="37"/>
      <c r="J50" s="36"/>
      <c r="K50" s="37"/>
      <c r="L50" s="36"/>
      <c r="M50" s="38"/>
      <c r="N50" s="37"/>
      <c r="O50" s="36"/>
      <c r="P50" s="37"/>
      <c r="Q50" s="36"/>
      <c r="R50" s="38"/>
      <c r="S50" s="37"/>
      <c r="T50" s="36"/>
      <c r="U50" s="37"/>
      <c r="V50" s="36"/>
      <c r="W50" s="38"/>
      <c r="X50" s="41"/>
      <c r="Y50" s="40"/>
    </row>
    <row r="51" spans="1:25" s="33" customFormat="1" ht="15.75" outlineLevel="1" x14ac:dyDescent="0.25">
      <c r="A51" s="51"/>
      <c r="B51" s="35"/>
      <c r="C51" s="36"/>
      <c r="D51" s="37"/>
      <c r="E51" s="36"/>
      <c r="F51" s="37"/>
      <c r="G51" s="36"/>
      <c r="H51" s="38"/>
      <c r="I51" s="37"/>
      <c r="J51" s="36"/>
      <c r="K51" s="37"/>
      <c r="L51" s="36"/>
      <c r="M51" s="38"/>
      <c r="N51" s="37"/>
      <c r="O51" s="36"/>
      <c r="P51" s="37"/>
      <c r="Q51" s="36"/>
      <c r="R51" s="38"/>
      <c r="S51" s="37"/>
      <c r="T51" s="36"/>
      <c r="U51" s="37"/>
      <c r="V51" s="36"/>
      <c r="W51" s="38"/>
      <c r="X51" s="41"/>
      <c r="Y51" s="40"/>
    </row>
    <row r="52" spans="1:25" s="21" customFormat="1" ht="15.75" outlineLevel="1" x14ac:dyDescent="0.25">
      <c r="A52" s="38"/>
      <c r="B52" s="37"/>
      <c r="C52" s="36"/>
      <c r="D52" s="37"/>
      <c r="E52" s="36"/>
      <c r="F52" s="37"/>
      <c r="G52" s="36"/>
      <c r="H52" s="38"/>
      <c r="I52" s="37"/>
      <c r="J52" s="36"/>
      <c r="K52" s="37"/>
      <c r="L52" s="36"/>
      <c r="M52" s="38"/>
      <c r="N52" s="37"/>
      <c r="O52" s="36"/>
      <c r="P52" s="37"/>
      <c r="Q52" s="36"/>
      <c r="R52" s="38"/>
      <c r="S52" s="37"/>
      <c r="T52" s="36"/>
      <c r="U52" s="37"/>
      <c r="V52" s="36"/>
      <c r="W52" s="38"/>
      <c r="X52" s="41"/>
    </row>
    <row r="53" spans="1:25" s="21" customFormat="1" ht="12.75" outlineLevel="1" x14ac:dyDescent="0.2">
      <c r="A53" s="17"/>
      <c r="B53" s="22"/>
      <c r="C53" s="18"/>
      <c r="D53" s="19"/>
      <c r="E53" s="18"/>
      <c r="F53" s="19"/>
      <c r="G53" s="18"/>
      <c r="H53" s="17"/>
      <c r="I53" s="19"/>
      <c r="J53" s="18"/>
      <c r="K53" s="19"/>
      <c r="L53" s="18"/>
      <c r="M53" s="17"/>
      <c r="N53" s="19"/>
      <c r="O53" s="18"/>
      <c r="P53" s="19"/>
      <c r="Q53" s="18"/>
      <c r="R53" s="17"/>
      <c r="S53" s="19"/>
      <c r="T53" s="18"/>
      <c r="U53" s="19"/>
      <c r="V53" s="18"/>
      <c r="W53" s="17"/>
    </row>
    <row r="54" spans="1:25" s="21" customFormat="1" ht="12.75" outlineLevel="1" x14ac:dyDescent="0.2">
      <c r="A54" s="17"/>
      <c r="B54" s="22"/>
      <c r="C54" s="18"/>
      <c r="D54" s="19"/>
      <c r="E54" s="18"/>
      <c r="F54" s="19"/>
      <c r="G54" s="18"/>
      <c r="H54" s="17"/>
      <c r="I54" s="19"/>
      <c r="J54" s="18"/>
      <c r="K54" s="19"/>
      <c r="L54" s="18"/>
      <c r="M54" s="17"/>
      <c r="N54" s="19"/>
      <c r="O54" s="18"/>
      <c r="P54" s="19"/>
      <c r="Q54" s="18"/>
      <c r="R54" s="17"/>
      <c r="S54" s="19"/>
      <c r="T54" s="18"/>
      <c r="U54" s="19"/>
      <c r="V54" s="18"/>
      <c r="W54" s="17"/>
    </row>
    <row r="55" spans="1:25" s="21" customFormat="1" ht="11.25" customHeight="1" outlineLevel="1" x14ac:dyDescent="0.2">
      <c r="A55" s="17"/>
      <c r="B55" s="22"/>
      <c r="C55" s="18"/>
      <c r="E55" s="17" t="s">
        <v>66</v>
      </c>
      <c r="F55" s="19"/>
      <c r="G55" s="18"/>
      <c r="H55" s="17"/>
      <c r="I55" s="19"/>
      <c r="J55" s="18"/>
      <c r="K55" s="19"/>
      <c r="L55" s="18"/>
      <c r="M55" s="17"/>
      <c r="N55" s="19"/>
      <c r="P55" s="20" t="s">
        <v>67</v>
      </c>
      <c r="Q55" s="18"/>
      <c r="R55" s="17"/>
      <c r="S55" s="19"/>
      <c r="T55" s="18"/>
      <c r="U55" s="19"/>
      <c r="V55" s="18"/>
      <c r="W55" s="17"/>
    </row>
    <row r="56" spans="1:25" s="21" customFormat="1" ht="11.25" customHeight="1" outlineLevel="1" x14ac:dyDescent="0.2">
      <c r="A56" s="17"/>
      <c r="B56" s="22"/>
      <c r="C56" s="18"/>
      <c r="D56" s="19"/>
      <c r="E56" s="18"/>
      <c r="F56" s="19"/>
      <c r="G56" s="18"/>
      <c r="H56" s="17"/>
      <c r="I56" s="19"/>
      <c r="J56" s="18"/>
      <c r="K56" s="19"/>
      <c r="L56" s="18"/>
      <c r="M56" s="17"/>
      <c r="N56" s="19"/>
      <c r="O56" s="18"/>
      <c r="P56" s="19"/>
      <c r="Q56" s="18"/>
      <c r="R56" s="17"/>
      <c r="S56" s="19"/>
      <c r="T56" s="18"/>
      <c r="U56" s="19"/>
      <c r="V56" s="18"/>
      <c r="W56" s="17"/>
    </row>
    <row r="57" spans="1:25" s="33" customFormat="1" ht="15.75" x14ac:dyDescent="0.25">
      <c r="A57" s="23" t="s">
        <v>44</v>
      </c>
      <c r="B57" s="24" t="s">
        <v>63</v>
      </c>
      <c r="C57" s="25" t="s">
        <v>61</v>
      </c>
      <c r="D57" s="53" t="s">
        <v>55</v>
      </c>
      <c r="E57" s="54"/>
      <c r="F57" s="54"/>
      <c r="G57" s="55"/>
      <c r="H57" s="26">
        <v>20</v>
      </c>
      <c r="I57" s="53" t="s">
        <v>56</v>
      </c>
      <c r="J57" s="54"/>
      <c r="K57" s="54"/>
      <c r="L57" s="55"/>
      <c r="M57" s="26">
        <v>15</v>
      </c>
      <c r="N57" s="53" t="s">
        <v>57</v>
      </c>
      <c r="O57" s="54"/>
      <c r="P57" s="54"/>
      <c r="Q57" s="55"/>
      <c r="R57" s="26"/>
      <c r="S57" s="53" t="s">
        <v>58</v>
      </c>
      <c r="T57" s="54"/>
      <c r="U57" s="54"/>
      <c r="V57" s="55"/>
      <c r="W57" s="26"/>
    </row>
    <row r="58" spans="1:25" s="33" customFormat="1" ht="15.75" outlineLevel="1" x14ac:dyDescent="0.25">
      <c r="A58" s="28" t="s">
        <v>45</v>
      </c>
      <c r="B58" s="24"/>
      <c r="C58" s="28" t="s">
        <v>46</v>
      </c>
      <c r="D58" s="29" t="s">
        <v>47</v>
      </c>
      <c r="E58" s="28" t="s">
        <v>48</v>
      </c>
      <c r="F58" s="28" t="s">
        <v>49</v>
      </c>
      <c r="G58" s="28" t="s">
        <v>48</v>
      </c>
      <c r="H58" s="27" t="s">
        <v>50</v>
      </c>
      <c r="I58" s="29" t="s">
        <v>47</v>
      </c>
      <c r="J58" s="28" t="s">
        <v>48</v>
      </c>
      <c r="K58" s="28" t="s">
        <v>49</v>
      </c>
      <c r="L58" s="28" t="s">
        <v>48</v>
      </c>
      <c r="M58" s="27" t="s">
        <v>51</v>
      </c>
      <c r="N58" s="28" t="s">
        <v>47</v>
      </c>
      <c r="O58" s="28" t="s">
        <v>48</v>
      </c>
      <c r="P58" s="28" t="s">
        <v>49</v>
      </c>
      <c r="Q58" s="28" t="s">
        <v>48</v>
      </c>
      <c r="R58" s="27" t="s">
        <v>52</v>
      </c>
      <c r="S58" s="28" t="s">
        <v>47</v>
      </c>
      <c r="T58" s="28" t="s">
        <v>48</v>
      </c>
      <c r="U58" s="28" t="s">
        <v>49</v>
      </c>
      <c r="V58" s="28" t="s">
        <v>48</v>
      </c>
      <c r="W58" s="27" t="s">
        <v>53</v>
      </c>
      <c r="X58" s="30" t="s">
        <v>54</v>
      </c>
    </row>
    <row r="59" spans="1:25" s="33" customFormat="1" ht="15.75" outlineLevel="1" x14ac:dyDescent="0.25">
      <c r="A59" s="23">
        <v>1</v>
      </c>
      <c r="B59" s="45">
        <v>35</v>
      </c>
      <c r="C59" s="34" t="s">
        <v>99</v>
      </c>
      <c r="D59" s="31">
        <v>4</v>
      </c>
      <c r="E59" s="28">
        <f>IF(OR(D59=0,D59="DNF"),0,VLOOKUP(H$57,'Score Matrix'!$A$3:$AO$42,D59+1))</f>
        <v>36</v>
      </c>
      <c r="F59" s="32">
        <v>3</v>
      </c>
      <c r="G59" s="28">
        <f>IF(OR(F59=0,F59="DNF"),0,VLOOKUP(H$57,'Score Matrix'!$A$3:$AO$42,F59+1))</f>
        <v>37</v>
      </c>
      <c r="H59" s="39">
        <f t="shared" ref="H59:H71" si="11">E59+G59</f>
        <v>73</v>
      </c>
      <c r="I59" s="31">
        <v>5</v>
      </c>
      <c r="J59" s="28">
        <f>IF(OR(I59=0,I59="DNF"),0,VLOOKUP(M$57,'Score Matrix'!$A$3:$AO$42,I59+1))</f>
        <v>35</v>
      </c>
      <c r="K59" s="32">
        <v>4</v>
      </c>
      <c r="L59" s="28">
        <f>IF(OR(K59=0,K59="DNF"),0,VLOOKUP(M$57,'Score Matrix'!$A$3:$AO$42,K59+1))</f>
        <v>36</v>
      </c>
      <c r="M59" s="39">
        <f t="shared" ref="M59:M71" si="12">J59+L59</f>
        <v>71</v>
      </c>
      <c r="N59" s="31"/>
      <c r="O59" s="28">
        <f>IF(OR(N59=0,N59="DNF"),0,VLOOKUP(R$57,'Score Matrix'!$A$3:$AO$42,N59+1))</f>
        <v>0</v>
      </c>
      <c r="P59" s="32"/>
      <c r="Q59" s="28">
        <f>IF(OR(P59=0,P59="DNF"),0,VLOOKUP(R$57,'Score Matrix'!$A$3:$AO$42,P59+1))</f>
        <v>0</v>
      </c>
      <c r="R59" s="39">
        <f t="shared" ref="R59:R71" si="13">O59+Q59</f>
        <v>0</v>
      </c>
      <c r="S59" s="31"/>
      <c r="T59" s="28">
        <f>IF(OR(S59=0,S59="DNF"),0,VLOOKUP(W$57,'Score Matrix'!$A$3:$AO$42,S59+1))</f>
        <v>0</v>
      </c>
      <c r="U59" s="32"/>
      <c r="V59" s="28">
        <f>IF(OR(U59=0,U59="DNF"),0,VLOOKUP(W$57,'Score Matrix'!$A$3:$AO$42,U59+1))</f>
        <v>0</v>
      </c>
      <c r="W59" s="23">
        <f t="shared" ref="W59:W71" si="14">T59+V59</f>
        <v>0</v>
      </c>
      <c r="X59" s="27">
        <f t="shared" ref="X59:X71" si="15">H59+M59+R59+W59</f>
        <v>144</v>
      </c>
    </row>
    <row r="60" spans="1:25" s="33" customFormat="1" ht="15.75" outlineLevel="1" x14ac:dyDescent="0.25">
      <c r="A60" s="23">
        <v>2</v>
      </c>
      <c r="B60" s="45">
        <v>16</v>
      </c>
      <c r="C60" s="28" t="s">
        <v>100</v>
      </c>
      <c r="D60" s="31">
        <v>6</v>
      </c>
      <c r="E60" s="28">
        <f>IF(OR(D60=0,D60="DNF"),0,VLOOKUP(H$57,'Score Matrix'!$A$3:$AO$42,D60+1))</f>
        <v>34</v>
      </c>
      <c r="F60" s="32">
        <v>4</v>
      </c>
      <c r="G60" s="28">
        <f>IF(OR(F60=0,F60="DNF"),0,VLOOKUP(H$57,'Score Matrix'!$A$3:$AO$42,F60+1))</f>
        <v>36</v>
      </c>
      <c r="H60" s="39">
        <f t="shared" si="11"/>
        <v>70</v>
      </c>
      <c r="I60" s="31">
        <v>6</v>
      </c>
      <c r="J60" s="28">
        <f>IF(OR(I60=0,I60="DNF"),0,VLOOKUP(M$57,'Score Matrix'!$A$3:$AO$42,I60+1))</f>
        <v>34</v>
      </c>
      <c r="K60" s="32">
        <v>5</v>
      </c>
      <c r="L60" s="28">
        <f>IF(OR(K60=0,K60="DNF"),0,VLOOKUP(M$57,'Score Matrix'!$A$3:$AO$42,K60+1))</f>
        <v>35</v>
      </c>
      <c r="M60" s="39">
        <f t="shared" si="12"/>
        <v>69</v>
      </c>
      <c r="N60" s="31"/>
      <c r="O60" s="28">
        <f>IF(OR(N60=0,N60="DNF"),0,VLOOKUP(R$57,'Score Matrix'!$A$3:$AO$42,N60+1))</f>
        <v>0</v>
      </c>
      <c r="P60" s="32"/>
      <c r="Q60" s="28">
        <f>IF(OR(P60=0,P60="DNF"),0,VLOOKUP(R$57,'Score Matrix'!$A$3:$AO$42,P60+1))</f>
        <v>0</v>
      </c>
      <c r="R60" s="39">
        <f t="shared" si="13"/>
        <v>0</v>
      </c>
      <c r="S60" s="31"/>
      <c r="T60" s="28">
        <f>IF(OR(S60=0,S60="DNF"),0,VLOOKUP(W$57,'Score Matrix'!$A$3:$AO$42,S60+1))</f>
        <v>0</v>
      </c>
      <c r="U60" s="32"/>
      <c r="V60" s="28">
        <f>IF(OR(U60=0,U60="DNF"),0,VLOOKUP(W$57,'Score Matrix'!$A$3:$AO$42,U60+1))</f>
        <v>0</v>
      </c>
      <c r="W60" s="23">
        <f t="shared" si="14"/>
        <v>0</v>
      </c>
      <c r="X60" s="27">
        <f t="shared" si="15"/>
        <v>139</v>
      </c>
    </row>
    <row r="61" spans="1:25" s="33" customFormat="1" ht="15.75" outlineLevel="1" x14ac:dyDescent="0.25">
      <c r="A61" s="23">
        <v>3</v>
      </c>
      <c r="B61" s="45">
        <v>95</v>
      </c>
      <c r="C61" s="34" t="s">
        <v>102</v>
      </c>
      <c r="D61" s="31">
        <v>8</v>
      </c>
      <c r="E61" s="28">
        <f>IF(OR(D61=0,D61="DNF"),0,VLOOKUP(H$57,'Score Matrix'!$A$3:$AO$42,D61+1))</f>
        <v>32</v>
      </c>
      <c r="F61" s="32">
        <v>7</v>
      </c>
      <c r="G61" s="28">
        <f>IF(OR(F61=0,F61="DNF"),0,VLOOKUP(H$57,'Score Matrix'!$A$3:$AO$42,F61+1))</f>
        <v>33</v>
      </c>
      <c r="H61" s="39">
        <f t="shared" si="11"/>
        <v>65</v>
      </c>
      <c r="I61" s="31">
        <v>4</v>
      </c>
      <c r="J61" s="28">
        <f>IF(OR(I61=0,I61="DNF"),0,VLOOKUP(M$57,'Score Matrix'!$A$3:$AO$42,I61+1))</f>
        <v>36</v>
      </c>
      <c r="K61" s="32">
        <v>3</v>
      </c>
      <c r="L61" s="28">
        <f>IF(OR(K61=0,K61="DNF"),0,VLOOKUP(M$57,'Score Matrix'!$A$3:$AO$42,K61+1))</f>
        <v>37</v>
      </c>
      <c r="M61" s="39">
        <f t="shared" si="12"/>
        <v>73</v>
      </c>
      <c r="N61" s="31"/>
      <c r="O61" s="28">
        <f>IF(OR(N61=0,N61="DNF"),0,VLOOKUP(R$57,'Score Matrix'!$A$3:$AO$42,N61+1))</f>
        <v>0</v>
      </c>
      <c r="P61" s="32"/>
      <c r="Q61" s="28">
        <f>IF(OR(P61=0,P61="DNF"),0,VLOOKUP(R$57,'Score Matrix'!$A$3:$AO$42,P61+1))</f>
        <v>0</v>
      </c>
      <c r="R61" s="39">
        <f t="shared" si="13"/>
        <v>0</v>
      </c>
      <c r="S61" s="31"/>
      <c r="T61" s="28">
        <f>IF(OR(S61=0,S61="DNF"),0,VLOOKUP(W$57,'Score Matrix'!$A$3:$AO$42,S61+1))</f>
        <v>0</v>
      </c>
      <c r="U61" s="32"/>
      <c r="V61" s="28">
        <f>IF(OR(U61=0,U61="DNF"),0,VLOOKUP(W$57,'Score Matrix'!$A$3:$AO$42,U61+1))</f>
        <v>0</v>
      </c>
      <c r="W61" s="39">
        <f t="shared" si="14"/>
        <v>0</v>
      </c>
      <c r="X61" s="27">
        <f t="shared" si="15"/>
        <v>138</v>
      </c>
    </row>
    <row r="62" spans="1:25" s="40" customFormat="1" ht="15.75" outlineLevel="1" x14ac:dyDescent="0.25">
      <c r="A62" s="23">
        <v>4</v>
      </c>
      <c r="B62" s="24">
        <v>44</v>
      </c>
      <c r="C62" s="34" t="s">
        <v>136</v>
      </c>
      <c r="D62" s="31">
        <v>10</v>
      </c>
      <c r="E62" s="28">
        <f>IF(OR(D62=0,D62="DNF"),0,VLOOKUP(H$57,'Score Matrix'!$A$3:$AO$42,D62+1))</f>
        <v>30</v>
      </c>
      <c r="F62" s="32">
        <v>11</v>
      </c>
      <c r="G62" s="28">
        <f>IF(OR(F62=0,F62="DNF"),0,VLOOKUP(H$57,'Score Matrix'!$A$3:$AO$42,F62+1))</f>
        <v>29</v>
      </c>
      <c r="H62" s="39">
        <f t="shared" si="11"/>
        <v>59</v>
      </c>
      <c r="I62" s="31">
        <v>3</v>
      </c>
      <c r="J62" s="28">
        <f>IF(OR(I62=0,I62="DNF"),0,VLOOKUP(M$57,'Score Matrix'!$A$3:$AO$42,I62+1))</f>
        <v>37</v>
      </c>
      <c r="K62" s="32">
        <v>2</v>
      </c>
      <c r="L62" s="28">
        <f>IF(OR(K62=0,K62="DNF"),0,VLOOKUP(M$57,'Score Matrix'!$A$3:$AO$42,K62+1))</f>
        <v>38</v>
      </c>
      <c r="M62" s="39">
        <f t="shared" si="12"/>
        <v>75</v>
      </c>
      <c r="N62" s="31"/>
      <c r="O62" s="28">
        <f>IF(OR(N62=0,N62="DNF"),0,VLOOKUP(R$57,'Score Matrix'!$A$3:$AO$42,N62+1))</f>
        <v>0</v>
      </c>
      <c r="P62" s="32"/>
      <c r="Q62" s="28">
        <f>IF(OR(P62=0,P62="DNF"),0,VLOOKUP(R$57,'Score Matrix'!$A$3:$AO$42,P62+1))</f>
        <v>0</v>
      </c>
      <c r="R62" s="39">
        <f t="shared" si="13"/>
        <v>0</v>
      </c>
      <c r="S62" s="31"/>
      <c r="T62" s="28">
        <f>IF(OR(S62=0,S62="DNF"),0,VLOOKUP(W$57,'Score Matrix'!$A$3:$AO$42,S62+1))</f>
        <v>0</v>
      </c>
      <c r="U62" s="32"/>
      <c r="V62" s="28">
        <f>IF(OR(U62=0,U62="DNF"),0,VLOOKUP(W$57,'Score Matrix'!$A$3:$AO$42,U62+1))</f>
        <v>0</v>
      </c>
      <c r="W62" s="39">
        <f t="shared" si="14"/>
        <v>0</v>
      </c>
      <c r="X62" s="27">
        <f t="shared" si="15"/>
        <v>134</v>
      </c>
    </row>
    <row r="63" spans="1:25" s="44" customFormat="1" ht="15.75" outlineLevel="1" x14ac:dyDescent="0.25">
      <c r="A63" s="23">
        <v>5</v>
      </c>
      <c r="B63" s="45">
        <v>91</v>
      </c>
      <c r="C63" s="34" t="s">
        <v>103</v>
      </c>
      <c r="D63" s="31">
        <v>7</v>
      </c>
      <c r="E63" s="28">
        <f>IF(OR(D63=0,D63="DNF"),0,VLOOKUP(H$57,'Score Matrix'!$A$3:$AO$42,D63+1))</f>
        <v>33</v>
      </c>
      <c r="F63" s="32">
        <v>8</v>
      </c>
      <c r="G63" s="28">
        <f>IF(OR(F63=0,F63="DNF"),0,VLOOKUP(H$57,'Score Matrix'!$A$3:$AO$42,F63+1))</f>
        <v>32</v>
      </c>
      <c r="H63" s="39">
        <f t="shared" si="11"/>
        <v>65</v>
      </c>
      <c r="I63" s="31">
        <v>10</v>
      </c>
      <c r="J63" s="28">
        <f>IF(OR(I63=0,I63="DNF"),0,VLOOKUP(M$57,'Score Matrix'!$A$3:$AO$42,I63+1))</f>
        <v>27</v>
      </c>
      <c r="K63" s="32">
        <v>10</v>
      </c>
      <c r="L63" s="28">
        <f>IF(OR(K63=0,K63="DNF"),0,VLOOKUP(M$57,'Score Matrix'!$A$3:$AO$42,K63+1))</f>
        <v>27</v>
      </c>
      <c r="M63" s="39">
        <f t="shared" si="12"/>
        <v>54</v>
      </c>
      <c r="N63" s="31"/>
      <c r="O63" s="28">
        <f>IF(OR(N63=0,N63="DNF"),0,VLOOKUP(R$57,'Score Matrix'!$A$3:$AO$42,N63+1))</f>
        <v>0</v>
      </c>
      <c r="P63" s="32"/>
      <c r="Q63" s="28">
        <f>IF(OR(P63=0,P63="DNF"),0,VLOOKUP(R$57,'Score Matrix'!$A$3:$AO$42,P63+1))</f>
        <v>0</v>
      </c>
      <c r="R63" s="39">
        <f t="shared" si="13"/>
        <v>0</v>
      </c>
      <c r="S63" s="31"/>
      <c r="T63" s="28">
        <f>IF(OR(S63=0,S63="DNF"),0,VLOOKUP(W$57,'Score Matrix'!$A$3:$AO$42,S63+1))</f>
        <v>0</v>
      </c>
      <c r="U63" s="32"/>
      <c r="V63" s="28">
        <f>IF(OR(U63=0,U63="DNF"),0,VLOOKUP(W$57,'Score Matrix'!$A$3:$AO$42,U63+1))</f>
        <v>0</v>
      </c>
      <c r="W63" s="39">
        <f t="shared" si="14"/>
        <v>0</v>
      </c>
      <c r="X63" s="27">
        <f t="shared" si="15"/>
        <v>119</v>
      </c>
    </row>
    <row r="64" spans="1:25" s="33" customFormat="1" ht="15.75" outlineLevel="1" x14ac:dyDescent="0.25">
      <c r="A64" s="23">
        <v>6</v>
      </c>
      <c r="B64" s="45">
        <v>45</v>
      </c>
      <c r="C64" s="34" t="s">
        <v>141</v>
      </c>
      <c r="D64" s="31">
        <v>1</v>
      </c>
      <c r="E64" s="28">
        <f>IF(OR(D64=0,D64="DNF"),0,VLOOKUP(H$57,'Score Matrix'!$A$3:$AO$42,D64+1))</f>
        <v>40</v>
      </c>
      <c r="F64" s="32">
        <v>1</v>
      </c>
      <c r="G64" s="28">
        <f>IF(OR(F64=0,F64="DNF"),0,VLOOKUP(H$57,'Score Matrix'!$A$3:$AO$42,F64+1))</f>
        <v>40</v>
      </c>
      <c r="H64" s="39">
        <f t="shared" si="11"/>
        <v>80</v>
      </c>
      <c r="I64" s="31">
        <v>2</v>
      </c>
      <c r="J64" s="28">
        <f>IF(OR(I64=0,I64="DNF"),0,VLOOKUP(M$57,'Score Matrix'!$A$3:$AO$42,I64+1))</f>
        <v>38</v>
      </c>
      <c r="K64" s="32" t="s">
        <v>82</v>
      </c>
      <c r="L64" s="28">
        <f>IF(OR(K64=0,K64="DNF"),0,VLOOKUP(M$57,'Score Matrix'!$A$3:$AO$42,K64+1))</f>
        <v>0</v>
      </c>
      <c r="M64" s="39">
        <f t="shared" si="12"/>
        <v>38</v>
      </c>
      <c r="N64" s="31"/>
      <c r="O64" s="28">
        <f>IF(OR(N64=0,N64="DNF"),0,VLOOKUP(R$57,'Score Matrix'!$A$3:$AO$42,N64+1))</f>
        <v>0</v>
      </c>
      <c r="P64" s="32"/>
      <c r="Q64" s="28">
        <f>IF(OR(P64=0,P64="DNF"),0,VLOOKUP(R$57,'Score Matrix'!$A$3:$AO$42,P64+1))</f>
        <v>0</v>
      </c>
      <c r="R64" s="39">
        <f t="shared" si="13"/>
        <v>0</v>
      </c>
      <c r="S64" s="31"/>
      <c r="T64" s="28">
        <f>IF(OR(S64=0,S64="DNF"),0,VLOOKUP(W$57,'Score Matrix'!$A$3:$AO$42,S64+1))</f>
        <v>0</v>
      </c>
      <c r="U64" s="32"/>
      <c r="V64" s="28">
        <f>IF(OR(U64=0,U64="DNF"),0,VLOOKUP(W$57,'Score Matrix'!$A$3:$AO$42,U64+1))</f>
        <v>0</v>
      </c>
      <c r="W64" s="23">
        <f t="shared" si="14"/>
        <v>0</v>
      </c>
      <c r="X64" s="27">
        <f t="shared" si="15"/>
        <v>118</v>
      </c>
    </row>
    <row r="65" spans="1:24" s="33" customFormat="1" ht="15.75" outlineLevel="1" x14ac:dyDescent="0.25">
      <c r="A65" s="23">
        <v>7</v>
      </c>
      <c r="B65" s="24">
        <v>46</v>
      </c>
      <c r="C65" s="34" t="s">
        <v>142</v>
      </c>
      <c r="D65" s="31">
        <v>13</v>
      </c>
      <c r="E65" s="28">
        <f>IF(OR(D65=0,D65="DNF"),0,VLOOKUP(H$57,'Score Matrix'!$A$3:$AO$42,D65+1))</f>
        <v>27</v>
      </c>
      <c r="F65" s="32">
        <v>13</v>
      </c>
      <c r="G65" s="28">
        <f>IF(OR(F65=0,F65="DNF"),0,VLOOKUP(H$57,'Score Matrix'!$A$3:$AO$42,F65+1))</f>
        <v>27</v>
      </c>
      <c r="H65" s="39">
        <f t="shared" si="11"/>
        <v>54</v>
      </c>
      <c r="I65" s="31">
        <v>9</v>
      </c>
      <c r="J65" s="28">
        <f>IF(OR(I65=0,I65="DNF"),0,VLOOKUP(M$57,'Score Matrix'!$A$3:$AO$42,I65+1))</f>
        <v>29</v>
      </c>
      <c r="K65" s="32">
        <v>6</v>
      </c>
      <c r="L65" s="28">
        <f>IF(OR(K65=0,K65="DNF"),0,VLOOKUP(M$57,'Score Matrix'!$A$3:$AO$42,K65+1))</f>
        <v>34</v>
      </c>
      <c r="M65" s="39">
        <f t="shared" si="12"/>
        <v>63</v>
      </c>
      <c r="N65" s="31"/>
      <c r="O65" s="28">
        <f>IF(OR(N65=0,N65="DNF"),0,VLOOKUP(R$57,'Score Matrix'!$A$3:$AO$42,N65+1))</f>
        <v>0</v>
      </c>
      <c r="P65" s="32"/>
      <c r="Q65" s="28">
        <f>IF(OR(P65=0,P65="DNF"),0,VLOOKUP(R$57,'Score Matrix'!$A$3:$AO$42,P65+1))</f>
        <v>0</v>
      </c>
      <c r="R65" s="39">
        <f t="shared" si="13"/>
        <v>0</v>
      </c>
      <c r="S65" s="31"/>
      <c r="T65" s="28">
        <f>IF(OR(S65=0,S65="DNF"),0,VLOOKUP(W$57,'Score Matrix'!$A$3:$AO$42,S65+1))</f>
        <v>0</v>
      </c>
      <c r="U65" s="32"/>
      <c r="V65" s="28">
        <f>IF(OR(U65=0,U65="DNF"),0,VLOOKUP(W$57,'Score Matrix'!$A$3:$AO$42,U65+1))</f>
        <v>0</v>
      </c>
      <c r="W65" s="39">
        <f t="shared" si="14"/>
        <v>0</v>
      </c>
      <c r="X65" s="27">
        <f t="shared" si="15"/>
        <v>117</v>
      </c>
    </row>
    <row r="66" spans="1:24" s="33" customFormat="1" ht="15.75" outlineLevel="1" x14ac:dyDescent="0.25">
      <c r="A66" s="23">
        <v>8</v>
      </c>
      <c r="B66" s="24">
        <v>98</v>
      </c>
      <c r="C66" s="34" t="s">
        <v>104</v>
      </c>
      <c r="D66" s="31">
        <v>9</v>
      </c>
      <c r="E66" s="28">
        <f>IF(OR(D66=0,D66="DNF"),0,VLOOKUP(H$57,'Score Matrix'!$A$3:$AO$42,D66+1))</f>
        <v>31</v>
      </c>
      <c r="F66" s="32">
        <v>9</v>
      </c>
      <c r="G66" s="28">
        <f>IF(OR(F66=0,F66="DNF"),0,VLOOKUP(H$57,'Score Matrix'!$A$3:$AO$42,F66+1))</f>
        <v>31</v>
      </c>
      <c r="H66" s="39">
        <f t="shared" si="11"/>
        <v>62</v>
      </c>
      <c r="I66" s="31">
        <v>12</v>
      </c>
      <c r="J66" s="28">
        <f>IF(OR(I66=0,I66="DNF"),0,VLOOKUP(M$57,'Score Matrix'!$A$3:$AO$42,I66+1))</f>
        <v>23</v>
      </c>
      <c r="K66" s="32">
        <v>12</v>
      </c>
      <c r="L66" s="28">
        <f>IF(OR(K66=0,K66="DNF"),0,VLOOKUP(M$57,'Score Matrix'!$A$3:$AO$42,K66+1))</f>
        <v>23</v>
      </c>
      <c r="M66" s="39">
        <f t="shared" si="12"/>
        <v>46</v>
      </c>
      <c r="N66" s="31"/>
      <c r="O66" s="28">
        <f>IF(OR(N66=0,N66="DNF"),0,VLOOKUP(R$57,'Score Matrix'!$A$3:$AO$42,N66+1))</f>
        <v>0</v>
      </c>
      <c r="P66" s="32"/>
      <c r="Q66" s="28">
        <f>IF(OR(P66=0,P66="DNF"),0,VLOOKUP(R$57,'Score Matrix'!$A$3:$AO$42,P66+1))</f>
        <v>0</v>
      </c>
      <c r="R66" s="39">
        <f t="shared" si="13"/>
        <v>0</v>
      </c>
      <c r="S66" s="31"/>
      <c r="T66" s="28">
        <f>IF(OR(S66=0,S66="DNF"),0,VLOOKUP(W$57,'Score Matrix'!$A$3:$AO$42,S66+1))</f>
        <v>0</v>
      </c>
      <c r="U66" s="32"/>
      <c r="V66" s="28">
        <f>IF(OR(U66=0,U66="DNF"),0,VLOOKUP(W$57,'Score Matrix'!$A$3:$AO$42,U66+1))</f>
        <v>0</v>
      </c>
      <c r="W66" s="23">
        <f t="shared" si="14"/>
        <v>0</v>
      </c>
      <c r="X66" s="27">
        <f t="shared" si="15"/>
        <v>108</v>
      </c>
    </row>
    <row r="67" spans="1:24" s="33" customFormat="1" ht="15.75" outlineLevel="1" x14ac:dyDescent="0.25">
      <c r="A67" s="23">
        <v>9</v>
      </c>
      <c r="B67" s="45">
        <v>64</v>
      </c>
      <c r="C67" s="34" t="s">
        <v>105</v>
      </c>
      <c r="D67" s="31">
        <v>15</v>
      </c>
      <c r="E67" s="28">
        <f>IF(OR(D67=0,D67="DNF"),0,VLOOKUP(H$57,'Score Matrix'!$A$3:$AO$42,D67+1))</f>
        <v>25</v>
      </c>
      <c r="F67" s="32" t="s">
        <v>82</v>
      </c>
      <c r="G67" s="28">
        <f>IF(OR(F67=0,F67="DNF"),0,VLOOKUP(H$57,'Score Matrix'!$A$3:$AO$42,F67+1))</f>
        <v>0</v>
      </c>
      <c r="H67" s="39">
        <f t="shared" si="11"/>
        <v>25</v>
      </c>
      <c r="I67" s="31">
        <v>1</v>
      </c>
      <c r="J67" s="28">
        <f>IF(OR(I67=0,I67="DNF"),0,VLOOKUP(M$57,'Score Matrix'!$A$3:$AO$42,I67+1))</f>
        <v>40</v>
      </c>
      <c r="K67" s="32">
        <v>1</v>
      </c>
      <c r="L67" s="28">
        <f>IF(OR(K67=0,K67="DNF"),0,VLOOKUP(M$57,'Score Matrix'!$A$3:$AO$42,K67+1))</f>
        <v>40</v>
      </c>
      <c r="M67" s="39">
        <f t="shared" si="12"/>
        <v>80</v>
      </c>
      <c r="N67" s="31"/>
      <c r="O67" s="28">
        <f>IF(OR(N67=0,N67="DNF"),0,VLOOKUP(R$57,'Score Matrix'!$A$3:$AO$42,N67+1))</f>
        <v>0</v>
      </c>
      <c r="P67" s="32"/>
      <c r="Q67" s="28">
        <f>IF(OR(P67=0,P67="DNF"),0,VLOOKUP(R$57,'Score Matrix'!$A$3:$AO$42,P67+1))</f>
        <v>0</v>
      </c>
      <c r="R67" s="39">
        <f t="shared" si="13"/>
        <v>0</v>
      </c>
      <c r="S67" s="31"/>
      <c r="T67" s="28">
        <f>IF(OR(S67=0,S67="DNF"),0,VLOOKUP(W$57,'Score Matrix'!$A$3:$AO$42,S67+1))</f>
        <v>0</v>
      </c>
      <c r="U67" s="32"/>
      <c r="V67" s="28">
        <f>IF(OR(U67=0,U67="DNF"),0,VLOOKUP(W$57,'Score Matrix'!$A$3:$AO$42,U67+1))</f>
        <v>0</v>
      </c>
      <c r="W67" s="23">
        <f t="shared" si="14"/>
        <v>0</v>
      </c>
      <c r="X67" s="27">
        <f t="shared" si="15"/>
        <v>105</v>
      </c>
    </row>
    <row r="68" spans="1:24" s="33" customFormat="1" ht="15.75" outlineLevel="1" x14ac:dyDescent="0.25">
      <c r="A68" s="23">
        <v>10</v>
      </c>
      <c r="B68" s="45">
        <v>47</v>
      </c>
      <c r="C68" s="34" t="s">
        <v>106</v>
      </c>
      <c r="D68" s="31">
        <v>12</v>
      </c>
      <c r="E68" s="28">
        <f>IF(OR(D68=0,D68="DNF"),0,VLOOKUP(H$57,'Score Matrix'!$A$3:$AO$42,D68+1))</f>
        <v>28</v>
      </c>
      <c r="F68" s="32" t="s">
        <v>82</v>
      </c>
      <c r="G68" s="28">
        <f>IF(OR(F68=0,F68="DNF"),0,VLOOKUP(H$57,'Score Matrix'!$A$3:$AO$42,F68+1))</f>
        <v>0</v>
      </c>
      <c r="H68" s="39">
        <f t="shared" si="11"/>
        <v>28</v>
      </c>
      <c r="I68" s="31">
        <v>11</v>
      </c>
      <c r="J68" s="28">
        <f>IF(OR(I68=0,I68="DNF"),0,VLOOKUP(M$57,'Score Matrix'!$A$3:$AO$42,I68+1))</f>
        <v>25</v>
      </c>
      <c r="K68" s="32">
        <v>7</v>
      </c>
      <c r="L68" s="28">
        <f>IF(OR(K68=0,K68="DNF"),0,VLOOKUP(M$57,'Score Matrix'!$A$3:$AO$42,K68+1))</f>
        <v>33</v>
      </c>
      <c r="M68" s="39">
        <f t="shared" si="12"/>
        <v>58</v>
      </c>
      <c r="N68" s="31"/>
      <c r="O68" s="28">
        <f>IF(OR(N68=0,N68="DNF"),0,VLOOKUP(R$57,'Score Matrix'!$A$3:$AO$42,N68+1))</f>
        <v>0</v>
      </c>
      <c r="P68" s="32"/>
      <c r="Q68" s="28">
        <f>IF(OR(P68=0,P68="DNF"),0,VLOOKUP(R$57,'Score Matrix'!$A$3:$AO$42,P68+1))</f>
        <v>0</v>
      </c>
      <c r="R68" s="39">
        <f t="shared" si="13"/>
        <v>0</v>
      </c>
      <c r="S68" s="31"/>
      <c r="T68" s="28">
        <f>IF(OR(S68=0,S68="DNF"),0,VLOOKUP(W$57,'Score Matrix'!$A$3:$AO$42,S68+1))</f>
        <v>0</v>
      </c>
      <c r="U68" s="32"/>
      <c r="V68" s="28">
        <f>IF(OR(U68=0,U68="DNF"),0,VLOOKUP(W$57,'Score Matrix'!$A$3:$AO$42,U68+1))</f>
        <v>0</v>
      </c>
      <c r="W68" s="23">
        <f t="shared" si="14"/>
        <v>0</v>
      </c>
      <c r="X68" s="27">
        <f t="shared" si="15"/>
        <v>86</v>
      </c>
    </row>
    <row r="69" spans="1:24" s="33" customFormat="1" ht="15.75" outlineLevel="1" x14ac:dyDescent="0.25">
      <c r="A69" s="39">
        <v>11</v>
      </c>
      <c r="B69" s="45">
        <v>8</v>
      </c>
      <c r="C69" s="40" t="s">
        <v>98</v>
      </c>
      <c r="D69" s="45">
        <v>2</v>
      </c>
      <c r="E69" s="34">
        <f>IF(OR(D69=0,D69="DNF"),0,VLOOKUP(H$57,'Score Matrix'!$A$3:$AO$42,D69+1))</f>
        <v>38</v>
      </c>
      <c r="F69" s="32">
        <v>2</v>
      </c>
      <c r="G69" s="34">
        <f>IF(OR(F69=0,F69="DNF"),0,VLOOKUP(H$57,'Score Matrix'!$A$3:$AO$42,F69+1))</f>
        <v>38</v>
      </c>
      <c r="H69" s="39">
        <f t="shared" si="11"/>
        <v>76</v>
      </c>
      <c r="I69" s="31">
        <v>0</v>
      </c>
      <c r="J69" s="34">
        <f>IF(OR(I69=0,I69="DNF"),0,VLOOKUP(M$57,'Score Matrix'!$A$3:$AO$42,I69+1))</f>
        <v>0</v>
      </c>
      <c r="K69" s="32">
        <v>0</v>
      </c>
      <c r="L69" s="34">
        <f>IF(OR(K69=0,K69="DNF"),0,VLOOKUP(M$57,'Score Matrix'!$A$3:$AO$42,K69+1))</f>
        <v>0</v>
      </c>
      <c r="M69" s="39">
        <f t="shared" si="12"/>
        <v>0</v>
      </c>
      <c r="N69" s="31"/>
      <c r="O69" s="34">
        <f>IF(OR(N69=0,N69="DNF"),0,VLOOKUP(R$57,'Score Matrix'!$A$3:$AO$42,N69+1))</f>
        <v>0</v>
      </c>
      <c r="P69" s="32"/>
      <c r="Q69" s="34">
        <f>IF(OR(P69=0,P69="DNF"),0,VLOOKUP(R$57,'Score Matrix'!$A$3:$AO$42,P69+1))</f>
        <v>0</v>
      </c>
      <c r="R69" s="39">
        <f t="shared" si="13"/>
        <v>0</v>
      </c>
      <c r="S69" s="31"/>
      <c r="T69" s="34">
        <f>IF(OR(S69=0,S69="DNF"),0,VLOOKUP(W$57,'Score Matrix'!$A$3:$AO$42,S69+1))</f>
        <v>0</v>
      </c>
      <c r="U69" s="32"/>
      <c r="V69" s="34">
        <f>IF(OR(U69=0,U69="DNF"),0,VLOOKUP(W$57,'Score Matrix'!$A$3:$AO$42,U69+1))</f>
        <v>0</v>
      </c>
      <c r="W69" s="39">
        <f t="shared" si="14"/>
        <v>0</v>
      </c>
      <c r="X69" s="27">
        <f t="shared" si="15"/>
        <v>76</v>
      </c>
    </row>
    <row r="70" spans="1:24" s="33" customFormat="1" ht="15.75" outlineLevel="1" x14ac:dyDescent="0.25">
      <c r="A70" s="23">
        <v>12</v>
      </c>
      <c r="B70" s="24">
        <v>92</v>
      </c>
      <c r="C70" s="34" t="s">
        <v>107</v>
      </c>
      <c r="D70" s="31">
        <v>14</v>
      </c>
      <c r="E70" s="28">
        <f>IF(OR(D70=0,D70="DNF"),0,VLOOKUP(H$57,'Score Matrix'!$A$3:$AO$42,D70+1))</f>
        <v>26</v>
      </c>
      <c r="F70" s="32" t="s">
        <v>82</v>
      </c>
      <c r="G70" s="28">
        <f>IF(OR(F70=0,F70="DNF"),0,VLOOKUP(H$57,'Score Matrix'!$A$3:$AO$42,F70+1))</f>
        <v>0</v>
      </c>
      <c r="H70" s="39">
        <f t="shared" si="11"/>
        <v>26</v>
      </c>
      <c r="I70" s="31">
        <v>13</v>
      </c>
      <c r="J70" s="28">
        <f>IF(OR(I70=0,I70="DNF"),0,VLOOKUP(M$57,'Score Matrix'!$A$3:$AO$42,I70+1))</f>
        <v>21</v>
      </c>
      <c r="K70" s="32">
        <v>11</v>
      </c>
      <c r="L70" s="28">
        <f>IF(OR(K70=0,K70="DNF"),0,VLOOKUP(M$57,'Score Matrix'!$A$3:$AO$42,K70+1))</f>
        <v>25</v>
      </c>
      <c r="M70" s="39">
        <f t="shared" si="12"/>
        <v>46</v>
      </c>
      <c r="N70" s="31"/>
      <c r="O70" s="28">
        <f>IF(OR(N70=0,N70="DNF"),0,VLOOKUP(R$57,'Score Matrix'!$A$3:$AO$42,N70+1))</f>
        <v>0</v>
      </c>
      <c r="P70" s="32"/>
      <c r="Q70" s="28">
        <f>IF(OR(P70=0,P70="DNF"),0,VLOOKUP(R$57,'Score Matrix'!$A$3:$AO$42,P70+1))</f>
        <v>0</v>
      </c>
      <c r="R70" s="39">
        <f t="shared" si="13"/>
        <v>0</v>
      </c>
      <c r="S70" s="31"/>
      <c r="T70" s="28">
        <f>IF(OR(S70=0,S70="DNF"),0,VLOOKUP(W$57,'Score Matrix'!$A$3:$AO$42,S70+1))</f>
        <v>0</v>
      </c>
      <c r="U70" s="32"/>
      <c r="V70" s="28">
        <f>IF(OR(U70=0,U70="DNF"),0,VLOOKUP(W$57,'Score Matrix'!$A$3:$AO$42,U70+1))</f>
        <v>0</v>
      </c>
      <c r="W70" s="39">
        <f t="shared" si="14"/>
        <v>0</v>
      </c>
      <c r="X70" s="27">
        <f t="shared" si="15"/>
        <v>72</v>
      </c>
    </row>
    <row r="71" spans="1:24" s="33" customFormat="1" ht="15.75" outlineLevel="1" x14ac:dyDescent="0.25">
      <c r="A71" s="23">
        <v>13</v>
      </c>
      <c r="B71" s="24">
        <v>90</v>
      </c>
      <c r="C71" s="34" t="s">
        <v>101</v>
      </c>
      <c r="D71" s="31">
        <v>3</v>
      </c>
      <c r="E71" s="28">
        <f>IF(OR(D71=0,D71="DNF"),0,VLOOKUP(H$57,'Score Matrix'!$A$3:$AO$42,D71+1))</f>
        <v>37</v>
      </c>
      <c r="F71" s="32">
        <v>6</v>
      </c>
      <c r="G71" s="28">
        <f>IF(OR(F71=0,F71="DNF"),0,VLOOKUP(H$57,'Score Matrix'!$A$3:$AO$42,F71+1))</f>
        <v>34</v>
      </c>
      <c r="H71" s="39">
        <f t="shared" si="11"/>
        <v>71</v>
      </c>
      <c r="I71" s="31">
        <v>0</v>
      </c>
      <c r="J71" s="28">
        <f>IF(OR(I71=0,I71="DNF"),0,VLOOKUP(M$57,'Score Matrix'!$A$3:$AO$42,I71+1))</f>
        <v>0</v>
      </c>
      <c r="K71" s="32">
        <v>0</v>
      </c>
      <c r="L71" s="28">
        <f>IF(OR(K71=0,K71="DNF"),0,VLOOKUP(M$57,'Score Matrix'!$A$3:$AO$42,K71+1))</f>
        <v>0</v>
      </c>
      <c r="M71" s="39">
        <f t="shared" si="12"/>
        <v>0</v>
      </c>
      <c r="N71" s="31"/>
      <c r="O71" s="28">
        <f>IF(OR(N71=0,N71="DNF"),0,VLOOKUP(R$57,'Score Matrix'!$A$3:$AO$42,N71+1))</f>
        <v>0</v>
      </c>
      <c r="P71" s="32"/>
      <c r="Q71" s="28">
        <f>IF(OR(P71=0,P71="DNF"),0,VLOOKUP(R$57,'Score Matrix'!$A$3:$AO$42,P71+1))</f>
        <v>0</v>
      </c>
      <c r="R71" s="39">
        <f t="shared" si="13"/>
        <v>0</v>
      </c>
      <c r="S71" s="31"/>
      <c r="T71" s="28">
        <f>IF(OR(S71=0,S71="DNF"),0,VLOOKUP(W$57,'Score Matrix'!$A$3:$AO$42,S71+1))</f>
        <v>0</v>
      </c>
      <c r="U71" s="32"/>
      <c r="V71" s="28">
        <f>IF(OR(U71=0,U71="DNF"),0,VLOOKUP(W$57,'Score Matrix'!$A$3:$AO$42,U71+1))</f>
        <v>0</v>
      </c>
      <c r="W71" s="39">
        <f t="shared" si="14"/>
        <v>0</v>
      </c>
      <c r="X71" s="27">
        <f t="shared" si="15"/>
        <v>71</v>
      </c>
    </row>
    <row r="75" spans="1:24" ht="12.75" x14ac:dyDescent="0.2"/>
    <row r="76" spans="1:24" ht="11.25" customHeight="1" x14ac:dyDescent="0.2">
      <c r="R76" s="46"/>
    </row>
    <row r="84" spans="1:24" s="33" customFormat="1" ht="15.75" x14ac:dyDescent="0.25">
      <c r="A84" s="23" t="s">
        <v>44</v>
      </c>
      <c r="B84" s="24" t="s">
        <v>63</v>
      </c>
      <c r="C84" s="25" t="s">
        <v>62</v>
      </c>
      <c r="D84" s="53" t="s">
        <v>55</v>
      </c>
      <c r="E84" s="54"/>
      <c r="F84" s="54"/>
      <c r="G84" s="55"/>
      <c r="H84" s="26">
        <v>12</v>
      </c>
      <c r="I84" s="53" t="s">
        <v>56</v>
      </c>
      <c r="J84" s="54"/>
      <c r="K84" s="54"/>
      <c r="L84" s="55"/>
      <c r="M84" s="26">
        <v>13</v>
      </c>
      <c r="N84" s="53" t="s">
        <v>57</v>
      </c>
      <c r="O84" s="54"/>
      <c r="P84" s="54"/>
      <c r="Q84" s="55"/>
      <c r="R84" s="26"/>
      <c r="S84" s="53" t="s">
        <v>58</v>
      </c>
      <c r="T84" s="54"/>
      <c r="U84" s="54"/>
      <c r="V84" s="55"/>
      <c r="W84" s="26"/>
      <c r="X84" s="27"/>
    </row>
    <row r="85" spans="1:24" s="33" customFormat="1" ht="15.75" outlineLevel="1" x14ac:dyDescent="0.25">
      <c r="A85" s="28" t="s">
        <v>45</v>
      </c>
      <c r="B85" s="24"/>
      <c r="C85" s="28" t="s">
        <v>46</v>
      </c>
      <c r="D85" s="29" t="s">
        <v>47</v>
      </c>
      <c r="E85" s="28" t="s">
        <v>48</v>
      </c>
      <c r="F85" s="28" t="s">
        <v>49</v>
      </c>
      <c r="G85" s="28" t="s">
        <v>48</v>
      </c>
      <c r="H85" s="27" t="s">
        <v>50</v>
      </c>
      <c r="I85" s="29" t="s">
        <v>47</v>
      </c>
      <c r="J85" s="28" t="s">
        <v>48</v>
      </c>
      <c r="K85" s="28" t="s">
        <v>49</v>
      </c>
      <c r="L85" s="28" t="s">
        <v>48</v>
      </c>
      <c r="M85" s="27" t="s">
        <v>51</v>
      </c>
      <c r="N85" s="28" t="s">
        <v>47</v>
      </c>
      <c r="O85" s="28" t="s">
        <v>48</v>
      </c>
      <c r="P85" s="28" t="s">
        <v>49</v>
      </c>
      <c r="Q85" s="28" t="s">
        <v>48</v>
      </c>
      <c r="R85" s="27" t="s">
        <v>52</v>
      </c>
      <c r="S85" s="28" t="s">
        <v>47</v>
      </c>
      <c r="T85" s="28" t="s">
        <v>48</v>
      </c>
      <c r="U85" s="28" t="s">
        <v>49</v>
      </c>
      <c r="V85" s="28" t="s">
        <v>48</v>
      </c>
      <c r="W85" s="27" t="s">
        <v>53</v>
      </c>
      <c r="X85" s="30" t="s">
        <v>54</v>
      </c>
    </row>
    <row r="86" spans="1:24" s="33" customFormat="1" ht="15.75" outlineLevel="1" x14ac:dyDescent="0.25">
      <c r="A86" s="23">
        <v>1</v>
      </c>
      <c r="B86" s="45">
        <v>34</v>
      </c>
      <c r="C86" s="42" t="s">
        <v>108</v>
      </c>
      <c r="D86" s="31">
        <v>1</v>
      </c>
      <c r="E86" s="28">
        <f>IF(OR(D86=0,D86="DNF"),0,VLOOKUP(H$84,'Score Matrix'!$A$3:$AO$42,D86+1))</f>
        <v>36</v>
      </c>
      <c r="F86" s="32">
        <v>1</v>
      </c>
      <c r="G86" s="28">
        <f>IF(OR(F86=0,F86="DNF"),0,VLOOKUP(H$84,'Score Matrix'!$A$3:$AO$42,F86+1))</f>
        <v>36</v>
      </c>
      <c r="H86" s="39">
        <f t="shared" ref="H86:H94" si="16">E86+G86</f>
        <v>72</v>
      </c>
      <c r="I86" s="31">
        <v>3</v>
      </c>
      <c r="J86" s="28">
        <f>IF(OR(I86=0,I86="DNF"),0,VLOOKUP(M$84,'Score Matrix'!$A$3:$AO$42,I86+1))</f>
        <v>35</v>
      </c>
      <c r="K86" s="32">
        <v>2</v>
      </c>
      <c r="L86" s="28">
        <f>IF(OR(K86=0,K86="DNF"),0,VLOOKUP(M$84,'Score Matrix'!$A$3:$AO$42,K86+1))</f>
        <v>36</v>
      </c>
      <c r="M86" s="39">
        <f t="shared" ref="M86:M94" si="17">J86+L86</f>
        <v>71</v>
      </c>
      <c r="N86" s="31"/>
      <c r="O86" s="28">
        <f>IF(OR(N86=0,N86="DNF"),0,VLOOKUP(R$84,'Score Matrix'!$A$3:$AO$42,N86+1))</f>
        <v>0</v>
      </c>
      <c r="P86" s="32"/>
      <c r="Q86" s="28">
        <f>IF(OR(P86=0,P86="DNF"),0,VLOOKUP(R$84,'Score Matrix'!$A$3:$AO$42,P86+1))</f>
        <v>0</v>
      </c>
      <c r="R86" s="39">
        <f>O86+Q86</f>
        <v>0</v>
      </c>
      <c r="S86" s="31"/>
      <c r="T86" s="28">
        <f>IF(OR(S86=0,S86="DNF"),0,VLOOKUP(W$84,'Score Matrix'!$A$3:$AO$42,S86+1))</f>
        <v>0</v>
      </c>
      <c r="U86" s="32"/>
      <c r="V86" s="28">
        <f>IF(OR(U86=0,U86="DNF"),0,VLOOKUP(W$84,'Score Matrix'!$A$3:$AO$42,U86+1))</f>
        <v>0</v>
      </c>
      <c r="W86" s="39">
        <f>T86+V86</f>
        <v>0</v>
      </c>
      <c r="X86" s="27">
        <f t="shared" ref="X86:X94" si="18">H86+M86+R86+W86</f>
        <v>143</v>
      </c>
    </row>
    <row r="87" spans="1:24" s="33" customFormat="1" ht="15.75" outlineLevel="1" x14ac:dyDescent="0.25">
      <c r="A87" s="23">
        <v>2</v>
      </c>
      <c r="B87" s="45">
        <v>10</v>
      </c>
      <c r="C87" s="34" t="s">
        <v>143</v>
      </c>
      <c r="D87" s="31">
        <v>1</v>
      </c>
      <c r="E87" s="28">
        <f>IF(OR(D87=0,D87="DNF"),0,VLOOKUP(H$84,'Score Matrix'!$A$3:$AO$42,D87+1))</f>
        <v>36</v>
      </c>
      <c r="F87" s="32">
        <v>2</v>
      </c>
      <c r="G87" s="28">
        <f>IF(OR(F87=0,F87="DNF"),0,VLOOKUP(H$84,'Score Matrix'!$A$3:$AO$42,F87+1))</f>
        <v>34</v>
      </c>
      <c r="H87" s="39">
        <f t="shared" si="16"/>
        <v>70</v>
      </c>
      <c r="I87" s="31">
        <v>2</v>
      </c>
      <c r="J87" s="28">
        <f>IF(OR(I87=0,I87="DNF"),0,VLOOKUP(M$84,'Score Matrix'!$A$3:$AO$42,I87+1))</f>
        <v>36</v>
      </c>
      <c r="K87" s="32">
        <v>3</v>
      </c>
      <c r="L87" s="28">
        <f>IF(OR(K87=0,K87="DNF"),0,VLOOKUP(M$84,'Score Matrix'!$A$3:$AO$42,K87+1))</f>
        <v>35</v>
      </c>
      <c r="M87" s="39">
        <f t="shared" si="17"/>
        <v>71</v>
      </c>
      <c r="N87" s="31"/>
      <c r="O87" s="28">
        <f>IF(OR(N87=0,N87="DNF"),0,VLOOKUP(R$84,'Score Matrix'!$A$3:$AO$42,N87+1))</f>
        <v>0</v>
      </c>
      <c r="P87" s="32"/>
      <c r="Q87" s="28">
        <f>IF(OR(P87=0,P87="DNF"),0,VLOOKUP(R$84,'Score Matrix'!$A$3:$AO$42,P87+1))</f>
        <v>0</v>
      </c>
      <c r="R87" s="39">
        <f>O87+Q87</f>
        <v>0</v>
      </c>
      <c r="S87" s="31"/>
      <c r="T87" s="28">
        <f>IF(OR(S87=0,S87="DNF"),0,VLOOKUP(W$84,'Score Matrix'!$A$3:$AO$42,S87+1))</f>
        <v>0</v>
      </c>
      <c r="U87" s="32"/>
      <c r="V87" s="28">
        <f>IF(OR(U87=0,U87="DNF"),0,VLOOKUP(W$84,'Score Matrix'!$A$3:$AO$42,U87+1))</f>
        <v>0</v>
      </c>
      <c r="W87" s="39">
        <v>0</v>
      </c>
      <c r="X87" s="27">
        <f t="shared" si="18"/>
        <v>141</v>
      </c>
    </row>
    <row r="88" spans="1:24" s="33" customFormat="1" ht="15.75" outlineLevel="1" x14ac:dyDescent="0.25">
      <c r="A88" s="23">
        <v>3</v>
      </c>
      <c r="B88" s="45">
        <v>55</v>
      </c>
      <c r="C88" s="42" t="s">
        <v>111</v>
      </c>
      <c r="D88" s="31">
        <v>5</v>
      </c>
      <c r="E88" s="28">
        <f>IF(OR(D88=0,D88="DNF"),0,VLOOKUP(H$84,'Score Matrix'!$A$3:$AO$42,D88+1))</f>
        <v>29</v>
      </c>
      <c r="F88" s="32">
        <v>5</v>
      </c>
      <c r="G88" s="28">
        <f>IF(OR(F88=0,F88="DNF"),0,VLOOKUP(H$84,'Score Matrix'!$A$3:$AO$42,F88+1))</f>
        <v>29</v>
      </c>
      <c r="H88" s="39">
        <f t="shared" si="16"/>
        <v>58</v>
      </c>
      <c r="I88" s="31">
        <v>1</v>
      </c>
      <c r="J88" s="28">
        <f>IF(OR(I88=0,I88="DNF"),0,VLOOKUP(M$84,'Score Matrix'!$A$3:$AO$42,I88+1))</f>
        <v>38</v>
      </c>
      <c r="K88" s="32">
        <v>1</v>
      </c>
      <c r="L88" s="28">
        <f>IF(OR(K88=0,K88="DNF"),0,VLOOKUP(M$84,'Score Matrix'!$A$3:$AO$42,K88+1))</f>
        <v>38</v>
      </c>
      <c r="M88" s="39">
        <f t="shared" si="17"/>
        <v>76</v>
      </c>
      <c r="N88" s="31"/>
      <c r="O88" s="28">
        <f>IF(OR(N88=0,N88="DNF"),0,VLOOKUP(R$84,'Score Matrix'!$A$3:$AO$42,N88+1))</f>
        <v>0</v>
      </c>
      <c r="P88" s="32"/>
      <c r="Q88" s="28">
        <f>IF(OR(P88=0,P88="DNF"),0,VLOOKUP(R$84,'Score Matrix'!$A$3:$AO$42,P88+1))</f>
        <v>0</v>
      </c>
      <c r="R88" s="39">
        <f>O88+Q88</f>
        <v>0</v>
      </c>
      <c r="S88" s="31"/>
      <c r="T88" s="28">
        <f>IF(OR(S88=0,S88="DNF"),0,VLOOKUP(W$84,'Score Matrix'!$A$3:$AO$42,S88+1))</f>
        <v>0</v>
      </c>
      <c r="U88" s="32"/>
      <c r="V88" s="28">
        <f>IF(OR(U88=0,U88="DNF"),0,VLOOKUP(W$84,'Score Matrix'!$A$3:$AO$42,U88+1))</f>
        <v>0</v>
      </c>
      <c r="W88" s="39">
        <f t="shared" ref="W88:W94" si="19">T88+V88</f>
        <v>0</v>
      </c>
      <c r="X88" s="27">
        <f t="shared" si="18"/>
        <v>134</v>
      </c>
    </row>
    <row r="89" spans="1:24" s="33" customFormat="1" ht="15.75" outlineLevel="1" x14ac:dyDescent="0.25">
      <c r="A89" s="39">
        <v>4</v>
      </c>
      <c r="B89" s="45">
        <v>63</v>
      </c>
      <c r="C89" s="34" t="s">
        <v>110</v>
      </c>
      <c r="D89" s="31">
        <v>3</v>
      </c>
      <c r="E89" s="28">
        <f>IF(OR(D89=0,D89="DNF"),0,VLOOKUP(H$84,'Score Matrix'!$A$3:$AO$42,D89+1))</f>
        <v>32</v>
      </c>
      <c r="F89" s="32">
        <v>4</v>
      </c>
      <c r="G89" s="28">
        <f>IF(OR(F89=0,F89="DNF"),0,VLOOKUP(H$84,'Score Matrix'!$A$3:$AO$42,F89+1))</f>
        <v>30</v>
      </c>
      <c r="H89" s="39">
        <f t="shared" si="16"/>
        <v>62</v>
      </c>
      <c r="I89" s="31">
        <v>5</v>
      </c>
      <c r="J89" s="28">
        <f>IF(OR(I89=0,I89="DNF"),0,VLOOKUP(M$84,'Score Matrix'!$A$3:$AO$42,I89+1))</f>
        <v>33</v>
      </c>
      <c r="K89" s="32">
        <v>6</v>
      </c>
      <c r="L89" s="28">
        <f>IF(OR(K89=0,K89="DNF"),0,VLOOKUP(M$84,'Score Matrix'!$A$3:$AO$42,K89+1))</f>
        <v>32</v>
      </c>
      <c r="M89" s="39">
        <f t="shared" si="17"/>
        <v>65</v>
      </c>
      <c r="N89" s="31"/>
      <c r="O89" s="28">
        <f>IF(OR(N89=0,N89="DNF"),0,VLOOKUP(R$84,'Score Matrix'!$A$3:$AO$42,N89+1))</f>
        <v>0</v>
      </c>
      <c r="P89" s="32"/>
      <c r="Q89" s="28">
        <v>0</v>
      </c>
      <c r="R89" s="39">
        <f>O89+Q89</f>
        <v>0</v>
      </c>
      <c r="S89" s="31"/>
      <c r="T89" s="28">
        <f>IF(OR(S89=0,S89="DNF"),0,VLOOKUP(W$84,'Score Matrix'!$A$3:$AO$42,S89+1))</f>
        <v>0</v>
      </c>
      <c r="U89" s="32"/>
      <c r="V89" s="28">
        <f>IF(OR(U89=0,U89="DNF"),0,VLOOKUP(W$84,'Score Matrix'!$A$3:$AO$42,U89+1))</f>
        <v>0</v>
      </c>
      <c r="W89" s="39">
        <f t="shared" si="19"/>
        <v>0</v>
      </c>
      <c r="X89" s="27">
        <f t="shared" si="18"/>
        <v>127</v>
      </c>
    </row>
    <row r="90" spans="1:24" s="40" customFormat="1" ht="15.75" outlineLevel="1" x14ac:dyDescent="0.25">
      <c r="A90" s="23">
        <v>5</v>
      </c>
      <c r="B90" s="45">
        <v>46</v>
      </c>
      <c r="C90" s="40" t="s">
        <v>112</v>
      </c>
      <c r="D90" s="31">
        <v>10</v>
      </c>
      <c r="E90" s="28">
        <f>IF(OR(D90=0,D90="DNF"),0,VLOOKUP(H$84,'Score Matrix'!$A$3:$AO$42,D90+1))</f>
        <v>21</v>
      </c>
      <c r="F90" s="32">
        <v>7</v>
      </c>
      <c r="G90" s="28">
        <f>IF(OR(F90=0,F90="DNF"),0,VLOOKUP(H$84,'Score Matrix'!$A$3:$AO$42,F90+1))</f>
        <v>27</v>
      </c>
      <c r="H90" s="39">
        <f t="shared" si="16"/>
        <v>48</v>
      </c>
      <c r="I90" s="31">
        <v>7</v>
      </c>
      <c r="J90" s="28">
        <f>IF(OR(I90=0,I90="DNF"),0,VLOOKUP(M$84,'Score Matrix'!$A$3:$AO$42,I90+1))</f>
        <v>30</v>
      </c>
      <c r="K90" s="32">
        <v>5</v>
      </c>
      <c r="L90" s="28">
        <f>IF(OR(K90=0,K90="DNF"),0,VLOOKUP(M$84,'Score Matrix'!$A$3:$AO$42,K90+1))</f>
        <v>33</v>
      </c>
      <c r="M90" s="39">
        <f t="shared" si="17"/>
        <v>63</v>
      </c>
      <c r="N90" s="31"/>
      <c r="O90" s="28">
        <f>IF(OR(N90=0,N90="DNF"),0,VLOOKUP(R$84,'Score Matrix'!$A$3:$AO$42,N90+1))</f>
        <v>0</v>
      </c>
      <c r="P90" s="32"/>
      <c r="Q90" s="28">
        <f>IF(OR(P90=0,P90="DNF"),0,VLOOKUP(R$84,'Score Matrix'!$A$3:$AO$42,P90+1))</f>
        <v>0</v>
      </c>
      <c r="R90" s="39">
        <v>0</v>
      </c>
      <c r="S90" s="31"/>
      <c r="T90" s="28">
        <f>IF(OR(S90=0,S90="DNF"),0,VLOOKUP(W$84,'Score Matrix'!$A$3:$AO$42,S90+1))</f>
        <v>0</v>
      </c>
      <c r="U90" s="32"/>
      <c r="V90" s="28">
        <f>IF(OR(U90=0,U90="DNF"),0,VLOOKUP(W$84,'Score Matrix'!$A$3:$AO$42,U90+1))</f>
        <v>0</v>
      </c>
      <c r="W90" s="39">
        <f t="shared" si="19"/>
        <v>0</v>
      </c>
      <c r="X90" s="27">
        <f t="shared" si="18"/>
        <v>111</v>
      </c>
    </row>
    <row r="91" spans="1:24" s="44" customFormat="1" ht="15.75" outlineLevel="1" x14ac:dyDescent="0.25">
      <c r="A91" s="23">
        <v>6</v>
      </c>
      <c r="B91" s="45">
        <v>97</v>
      </c>
      <c r="C91" s="34" t="s">
        <v>113</v>
      </c>
      <c r="D91" s="31">
        <v>9</v>
      </c>
      <c r="E91" s="34">
        <f>IF(OR(D91=0,D91="DNF"),0,VLOOKUP(H$84,'Score Matrix'!$A$3:$AO$42,D91+1))</f>
        <v>23</v>
      </c>
      <c r="F91" s="32">
        <v>8</v>
      </c>
      <c r="G91" s="34">
        <f>IF(OR(F91=0,F91="DNF"),0,VLOOKUP(H$84,'Score Matrix'!$A$3:$AO$42,F91+1))</f>
        <v>25</v>
      </c>
      <c r="H91" s="39">
        <f t="shared" si="16"/>
        <v>48</v>
      </c>
      <c r="I91" s="31">
        <v>12</v>
      </c>
      <c r="J91" s="34">
        <f>IF(OR(I91=0,I91="DNF"),0,VLOOKUP(M$84,'Score Matrix'!$A$3:$AO$42,I91+1))</f>
        <v>19</v>
      </c>
      <c r="K91" s="32">
        <v>10</v>
      </c>
      <c r="L91" s="34">
        <f>IF(OR(K91=0,K91="DNF"),0,VLOOKUP(M$84,'Score Matrix'!$A$3:$AO$42,K91+1))</f>
        <v>24</v>
      </c>
      <c r="M91" s="39">
        <f t="shared" si="17"/>
        <v>43</v>
      </c>
      <c r="N91" s="31"/>
      <c r="O91" s="34">
        <f>IF(OR(N91=0,N91="DNF"),0,VLOOKUP(R$84,'Score Matrix'!$A$3:$AO$42,N91+1))</f>
        <v>0</v>
      </c>
      <c r="P91" s="32"/>
      <c r="Q91" s="34">
        <f>IF(OR(P91=0,P91="DNF"),0,VLOOKUP(R$84,'Score Matrix'!$A$3:$AO$42,P91+1))</f>
        <v>0</v>
      </c>
      <c r="R91" s="39">
        <f>O91+Q91</f>
        <v>0</v>
      </c>
      <c r="S91" s="31"/>
      <c r="T91" s="34">
        <f>IF(OR(S91=0,S91="DNF"),0,VLOOKUP(W$84,'Score Matrix'!$A$3:$AO$42,S91+1))</f>
        <v>0</v>
      </c>
      <c r="U91" s="32"/>
      <c r="V91" s="34">
        <f>IF(OR(U91=0,U91="DNF"),0,VLOOKUP(W$84,'Score Matrix'!$A$3:$AO$42,U91+1))</f>
        <v>0</v>
      </c>
      <c r="W91" s="39">
        <f t="shared" si="19"/>
        <v>0</v>
      </c>
      <c r="X91" s="27">
        <f t="shared" si="18"/>
        <v>91</v>
      </c>
    </row>
    <row r="92" spans="1:24" s="40" customFormat="1" ht="15.75" outlineLevel="1" x14ac:dyDescent="0.25">
      <c r="A92" s="23">
        <v>7</v>
      </c>
      <c r="B92" s="48">
        <v>49</v>
      </c>
      <c r="C92" s="49" t="s">
        <v>109</v>
      </c>
      <c r="D92" s="31">
        <v>4</v>
      </c>
      <c r="E92" s="28">
        <f>IF(OR(D92=0,D92="DNF"),0,VLOOKUP(H$84,'Score Matrix'!$A$3:$AO$42,D92+1))</f>
        <v>30</v>
      </c>
      <c r="F92" s="32">
        <v>3</v>
      </c>
      <c r="G92" s="28">
        <f>IF(OR(F92=0,F92="DNF"),0,VLOOKUP(H$84,'Score Matrix'!$A$3:$AO$42,F92+1))</f>
        <v>32</v>
      </c>
      <c r="H92" s="39">
        <f t="shared" si="16"/>
        <v>62</v>
      </c>
      <c r="I92" s="31">
        <v>0</v>
      </c>
      <c r="J92" s="28">
        <f>IF(OR(I92=0,I92="DNF"),0,VLOOKUP(M$84,'Score Matrix'!$A$3:$AO$42,I92+1))</f>
        <v>0</v>
      </c>
      <c r="K92" s="32">
        <v>0</v>
      </c>
      <c r="L92" s="28">
        <f>IF(OR(K92=0,K92="DNF"),0,VLOOKUP(M$84,'Score Matrix'!$A$3:$AO$42,K92+1))</f>
        <v>0</v>
      </c>
      <c r="M92" s="39">
        <f t="shared" si="17"/>
        <v>0</v>
      </c>
      <c r="N92" s="31"/>
      <c r="O92" s="28">
        <f>IF(OR(N92=0,N92="DNF"),0,VLOOKUP(R$84,'Score Matrix'!$A$3:$AO$42,N92+1))</f>
        <v>0</v>
      </c>
      <c r="P92" s="32"/>
      <c r="Q92" s="28">
        <f>IF(OR(P92=0,P92="DNF"),0,VLOOKUP(R$84,'Score Matrix'!$A$3:$AO$42,P92+1))</f>
        <v>0</v>
      </c>
      <c r="R92" s="39">
        <f>O92+Q92</f>
        <v>0</v>
      </c>
      <c r="S92" s="31"/>
      <c r="T92" s="28">
        <f>IF(OR(S92=0,S92="DNF"),0,VLOOKUP(W$84,'Score Matrix'!$A$3:$AO$42,S92+1))</f>
        <v>0</v>
      </c>
      <c r="U92" s="32"/>
      <c r="V92" s="28">
        <f>IF(OR(U92=0,U92="DNF"),0,VLOOKUP(W$84,'Score Matrix'!$A$3:$AO$42,U92+1))</f>
        <v>0</v>
      </c>
      <c r="W92" s="39">
        <f t="shared" si="19"/>
        <v>0</v>
      </c>
      <c r="X92" s="27">
        <f t="shared" si="18"/>
        <v>62</v>
      </c>
    </row>
    <row r="93" spans="1:24" s="33" customFormat="1" ht="15.75" outlineLevel="1" x14ac:dyDescent="0.25">
      <c r="A93" s="23">
        <v>8</v>
      </c>
      <c r="B93" s="45">
        <v>77</v>
      </c>
      <c r="C93" s="34" t="s">
        <v>114</v>
      </c>
      <c r="D93" s="31">
        <v>8</v>
      </c>
      <c r="E93" s="28">
        <f>IF(OR(D93=0,D93="DNF"),0,VLOOKUP(H$84,'Score Matrix'!$A$3:$AO$42,D93+1))</f>
        <v>25</v>
      </c>
      <c r="F93" s="32" t="s">
        <v>82</v>
      </c>
      <c r="G93" s="28">
        <f>IF(OR(F93=0,F93="DNF"),0,VLOOKUP(H$84,'Score Matrix'!$A$3:$AO$42,F93+1))</f>
        <v>0</v>
      </c>
      <c r="H93" s="39">
        <f t="shared" si="16"/>
        <v>25</v>
      </c>
      <c r="I93" s="31">
        <v>0</v>
      </c>
      <c r="J93" s="28">
        <f>IF(OR(I93=0,I93="DNF"),0,VLOOKUP(M$84,'Score Matrix'!$A$3:$AO$42,I93+1))</f>
        <v>0</v>
      </c>
      <c r="K93" s="32">
        <v>0</v>
      </c>
      <c r="L93" s="28">
        <f>IF(OR(K93=0,K93="DNF"),0,VLOOKUP(M$84,'Score Matrix'!$A$3:$AO$42,K93+1))</f>
        <v>0</v>
      </c>
      <c r="M93" s="39">
        <f t="shared" si="17"/>
        <v>0</v>
      </c>
      <c r="N93" s="31"/>
      <c r="O93" s="28">
        <v>0</v>
      </c>
      <c r="P93" s="32"/>
      <c r="Q93" s="28">
        <f>IF(OR(P93=0,P93="DNF"),0,VLOOKUP(R$84,'Score Matrix'!$A$3:$AO$42,P93+1))</f>
        <v>0</v>
      </c>
      <c r="R93" s="39">
        <v>0</v>
      </c>
      <c r="S93" s="31"/>
      <c r="T93" s="28">
        <f>IF(OR(S93=0,S93="DNF"),0,VLOOKUP(W$84,'Score Matrix'!$A$3:$AO$42,S93+1))</f>
        <v>0</v>
      </c>
      <c r="U93" s="32"/>
      <c r="V93" s="28">
        <f>IF(OR(U93=0,U93="DNF"),0,VLOOKUP(W$84,'Score Matrix'!$A$3:$AO$42,U93+1))</f>
        <v>0</v>
      </c>
      <c r="W93" s="39">
        <f t="shared" si="19"/>
        <v>0</v>
      </c>
      <c r="X93" s="27">
        <f t="shared" si="18"/>
        <v>25</v>
      </c>
    </row>
    <row r="94" spans="1:24" s="33" customFormat="1" ht="15.75" outlineLevel="1" x14ac:dyDescent="0.25">
      <c r="A94" s="23">
        <v>9</v>
      </c>
      <c r="B94" s="45"/>
      <c r="C94" s="34"/>
      <c r="D94" s="31"/>
      <c r="E94" s="28">
        <v>0</v>
      </c>
      <c r="F94" s="32"/>
      <c r="G94" s="28">
        <v>0</v>
      </c>
      <c r="H94" s="39">
        <f t="shared" si="16"/>
        <v>0</v>
      </c>
      <c r="I94" s="31"/>
      <c r="J94" s="28">
        <f>IF(OR(I94=0,I94="DNF"),0,VLOOKUP(M$84,'Score Matrix'!$A$3:$AO$42,I94+1))</f>
        <v>0</v>
      </c>
      <c r="K94" s="32"/>
      <c r="L94" s="28">
        <f>IF(OR(K94=0,K94="DNF"),0,VLOOKUP(M$84,'Score Matrix'!$A$3:$AO$42,K94+1))</f>
        <v>0</v>
      </c>
      <c r="M94" s="39">
        <f t="shared" si="17"/>
        <v>0</v>
      </c>
      <c r="N94" s="31"/>
      <c r="O94" s="28">
        <f>IF(OR(N94=0,N94="DNF"),0,VLOOKUP(R$84,'Score Matrix'!$A$3:$AO$42,N94+1))</f>
        <v>0</v>
      </c>
      <c r="P94" s="32"/>
      <c r="Q94" s="28">
        <f>IF(OR(P94=0,P94="DNF"),0,VLOOKUP(R$84,'Score Matrix'!$A$3:$AO$42,P94+1))</f>
        <v>0</v>
      </c>
      <c r="R94" s="39">
        <f>O94+Q94</f>
        <v>0</v>
      </c>
      <c r="S94" s="31"/>
      <c r="T94" s="28">
        <f>IF(OR(S94=0,S94="DNF"),0,VLOOKUP(W$84,'Score Matrix'!$A$3:$AO$42,S94+1))</f>
        <v>0</v>
      </c>
      <c r="U94" s="32"/>
      <c r="V94" s="28">
        <f>IF(OR(U94=0,U94="DNF"),0,VLOOKUP(W$84,'Score Matrix'!$A$3:$AO$42,U94+1))</f>
        <v>0</v>
      </c>
      <c r="W94" s="39">
        <f t="shared" si="19"/>
        <v>0</v>
      </c>
      <c r="X94" s="27">
        <f t="shared" si="18"/>
        <v>0</v>
      </c>
    </row>
    <row r="95" spans="1:24" s="40" customFormat="1" ht="15.75" outlineLevel="1" x14ac:dyDescent="0.25">
      <c r="A95" s="38"/>
      <c r="B95" s="37"/>
      <c r="C95" s="36"/>
      <c r="D95" s="37"/>
      <c r="E95" s="36"/>
      <c r="F95" s="37"/>
      <c r="G95" s="36"/>
      <c r="H95" s="38"/>
      <c r="I95" s="37"/>
      <c r="J95" s="36"/>
      <c r="K95" s="37"/>
      <c r="L95" s="36"/>
      <c r="M95" s="38"/>
      <c r="N95" s="37"/>
      <c r="O95" s="36"/>
      <c r="P95" s="37"/>
      <c r="Q95" s="36"/>
      <c r="R95" s="38"/>
      <c r="S95" s="37"/>
      <c r="T95" s="36"/>
      <c r="U95" s="37"/>
      <c r="V95" s="36"/>
      <c r="W95" s="38"/>
      <c r="X95" s="41"/>
    </row>
    <row r="96" spans="1:24" s="40" customFormat="1" ht="15.75" outlineLevel="1" x14ac:dyDescent="0.25">
      <c r="A96" s="38"/>
      <c r="B96" s="37"/>
      <c r="C96" s="36"/>
      <c r="D96" s="37"/>
      <c r="E96" s="36"/>
      <c r="F96" s="37"/>
      <c r="G96" s="36"/>
      <c r="H96" s="38"/>
      <c r="I96" s="37"/>
      <c r="J96" s="36"/>
      <c r="K96" s="37"/>
      <c r="L96" s="36"/>
      <c r="M96" s="38"/>
      <c r="N96" s="37"/>
      <c r="O96" s="36"/>
      <c r="P96" s="37"/>
      <c r="Q96" s="36"/>
      <c r="R96" s="38"/>
      <c r="S96" s="37"/>
      <c r="T96" s="36"/>
      <c r="U96" s="37"/>
      <c r="V96" s="36"/>
      <c r="W96" s="38"/>
      <c r="X96" s="41"/>
    </row>
    <row r="97" spans="1:24" s="40" customFormat="1" ht="15.75" outlineLevel="1" x14ac:dyDescent="0.25">
      <c r="A97" s="38"/>
      <c r="B97" s="37"/>
      <c r="C97" s="36"/>
      <c r="D97" s="37"/>
      <c r="E97" s="36"/>
      <c r="F97" s="37"/>
      <c r="G97" s="36"/>
      <c r="H97" s="38"/>
      <c r="I97" s="37"/>
      <c r="J97" s="36"/>
      <c r="K97" s="37"/>
      <c r="L97" s="36"/>
      <c r="M97" s="38"/>
      <c r="N97" s="37"/>
      <c r="O97" s="36"/>
      <c r="P97" s="37"/>
      <c r="Q97" s="36"/>
      <c r="R97" s="38"/>
      <c r="S97" s="37"/>
      <c r="T97" s="36"/>
      <c r="U97" s="37"/>
      <c r="V97" s="36"/>
      <c r="W97" s="38"/>
      <c r="X97" s="41"/>
    </row>
    <row r="98" spans="1:24" s="40" customFormat="1" ht="15.75" outlineLevel="1" x14ac:dyDescent="0.25">
      <c r="A98" s="38"/>
      <c r="B98" s="37"/>
      <c r="C98" s="36"/>
      <c r="D98" s="37"/>
      <c r="E98" s="36"/>
      <c r="F98" s="37"/>
      <c r="G98" s="36"/>
      <c r="H98" s="38"/>
      <c r="I98" s="37"/>
      <c r="J98" s="36"/>
      <c r="K98" s="37"/>
      <c r="L98" s="36"/>
      <c r="M98" s="38"/>
      <c r="N98" s="37"/>
      <c r="O98" s="36"/>
      <c r="P98" s="37"/>
      <c r="Q98" s="36"/>
      <c r="R98" s="38"/>
      <c r="S98" s="37"/>
      <c r="T98" s="36"/>
      <c r="U98" s="37"/>
      <c r="V98" s="36"/>
      <c r="W98" s="38"/>
      <c r="X98" s="41"/>
    </row>
    <row r="99" spans="1:24" s="40" customFormat="1" ht="15.75" outlineLevel="1" x14ac:dyDescent="0.25">
      <c r="A99" s="38"/>
      <c r="B99" s="37"/>
      <c r="C99" s="36"/>
      <c r="D99" s="37"/>
      <c r="E99" s="36"/>
      <c r="F99" s="37"/>
      <c r="G99" s="36"/>
      <c r="H99" s="38"/>
      <c r="I99" s="37"/>
      <c r="J99" s="36"/>
      <c r="K99" s="37"/>
      <c r="L99" s="36"/>
      <c r="M99" s="38"/>
      <c r="N99" s="37"/>
      <c r="O99" s="36"/>
      <c r="P99" s="37"/>
      <c r="Q99" s="36"/>
      <c r="R99" s="38"/>
      <c r="S99" s="37"/>
      <c r="T99" s="36"/>
      <c r="U99" s="37"/>
      <c r="V99" s="36"/>
      <c r="W99" s="38"/>
      <c r="X99" s="41"/>
    </row>
    <row r="100" spans="1:24" s="40" customFormat="1" ht="15.75" outlineLevel="1" x14ac:dyDescent="0.25">
      <c r="A100" s="38"/>
      <c r="B100" s="37"/>
      <c r="C100" s="36"/>
      <c r="D100" s="37"/>
      <c r="E100" s="36"/>
      <c r="F100" s="37"/>
      <c r="G100" s="36"/>
      <c r="H100" s="38"/>
      <c r="I100" s="37"/>
      <c r="J100" s="36"/>
      <c r="K100" s="37"/>
      <c r="L100" s="36"/>
      <c r="M100" s="38"/>
      <c r="N100" s="37"/>
      <c r="O100" s="36"/>
      <c r="P100" s="37"/>
      <c r="Q100" s="36"/>
      <c r="R100" s="38"/>
      <c r="S100" s="37"/>
      <c r="T100" s="36"/>
      <c r="U100" s="37"/>
      <c r="V100" s="36"/>
      <c r="W100" s="38"/>
      <c r="X100" s="41"/>
    </row>
    <row r="101" spans="1:24" s="18" customFormat="1" ht="15.75" x14ac:dyDescent="0.25">
      <c r="A101" s="38"/>
      <c r="B101" s="37"/>
      <c r="C101" s="36"/>
      <c r="D101" s="37"/>
      <c r="E101" s="36"/>
      <c r="F101" s="37"/>
      <c r="G101" s="36"/>
      <c r="H101" s="38"/>
      <c r="I101" s="37"/>
      <c r="J101" s="36"/>
      <c r="K101" s="37"/>
      <c r="L101" s="36"/>
      <c r="M101" s="38"/>
      <c r="N101" s="37"/>
      <c r="O101" s="36"/>
      <c r="P101" s="37"/>
      <c r="Q101" s="36"/>
      <c r="R101" s="38"/>
      <c r="S101" s="37"/>
      <c r="T101" s="36"/>
      <c r="U101" s="37"/>
      <c r="V101" s="36"/>
      <c r="W101" s="38"/>
      <c r="X101" s="41"/>
    </row>
    <row r="102" spans="1:24" s="18" customFormat="1" ht="15.75" x14ac:dyDescent="0.25">
      <c r="A102" s="38"/>
      <c r="B102" s="37"/>
      <c r="C102" s="36"/>
      <c r="D102" s="37"/>
      <c r="E102" s="36"/>
      <c r="F102" s="37"/>
      <c r="G102" s="36"/>
      <c r="H102" s="38"/>
      <c r="I102" s="37"/>
      <c r="J102" s="36"/>
      <c r="K102" s="37"/>
      <c r="L102" s="36"/>
      <c r="M102" s="38"/>
      <c r="N102" s="37"/>
      <c r="O102" s="36"/>
      <c r="P102" s="37"/>
      <c r="Q102" s="36"/>
      <c r="R102" s="38"/>
      <c r="S102" s="37"/>
      <c r="T102" s="36"/>
      <c r="U102" s="37"/>
      <c r="V102" s="36"/>
      <c r="W102" s="38"/>
      <c r="X102" s="41"/>
    </row>
    <row r="103" spans="1:24" s="33" customFormat="1" ht="15.75" x14ac:dyDescent="0.25">
      <c r="A103" s="23" t="s">
        <v>44</v>
      </c>
      <c r="B103" s="24" t="s">
        <v>63</v>
      </c>
      <c r="C103" s="25" t="s">
        <v>70</v>
      </c>
      <c r="D103" s="56" t="s">
        <v>55</v>
      </c>
      <c r="E103" s="56"/>
      <c r="F103" s="56"/>
      <c r="G103" s="56"/>
      <c r="H103" s="26">
        <v>7</v>
      </c>
      <c r="I103" s="56" t="s">
        <v>56</v>
      </c>
      <c r="J103" s="56"/>
      <c r="K103" s="56"/>
      <c r="L103" s="56"/>
      <c r="M103" s="26">
        <v>4</v>
      </c>
      <c r="N103" s="56" t="s">
        <v>57</v>
      </c>
      <c r="O103" s="56"/>
      <c r="P103" s="56"/>
      <c r="Q103" s="56"/>
      <c r="R103" s="26"/>
      <c r="S103" s="56" t="s">
        <v>58</v>
      </c>
      <c r="T103" s="56"/>
      <c r="U103" s="56"/>
      <c r="V103" s="56"/>
      <c r="W103" s="26"/>
      <c r="X103" s="27"/>
    </row>
    <row r="104" spans="1:24" s="33" customFormat="1" ht="15.75" outlineLevel="1" x14ac:dyDescent="0.25">
      <c r="A104" s="28" t="s">
        <v>45</v>
      </c>
      <c r="B104" s="24"/>
      <c r="C104" s="28" t="s">
        <v>46</v>
      </c>
      <c r="D104" s="29" t="s">
        <v>47</v>
      </c>
      <c r="E104" s="28" t="s">
        <v>48</v>
      </c>
      <c r="F104" s="28" t="s">
        <v>49</v>
      </c>
      <c r="G104" s="28" t="s">
        <v>48</v>
      </c>
      <c r="H104" s="27" t="s">
        <v>50</v>
      </c>
      <c r="I104" s="29" t="s">
        <v>47</v>
      </c>
      <c r="J104" s="28" t="s">
        <v>48</v>
      </c>
      <c r="K104" s="28" t="s">
        <v>49</v>
      </c>
      <c r="L104" s="28" t="s">
        <v>48</v>
      </c>
      <c r="M104" s="27" t="s">
        <v>51</v>
      </c>
      <c r="N104" s="28" t="s">
        <v>47</v>
      </c>
      <c r="O104" s="28" t="s">
        <v>48</v>
      </c>
      <c r="P104" s="28" t="s">
        <v>49</v>
      </c>
      <c r="Q104" s="28" t="s">
        <v>48</v>
      </c>
      <c r="R104" s="27" t="s">
        <v>52</v>
      </c>
      <c r="S104" s="28" t="s">
        <v>47</v>
      </c>
      <c r="T104" s="28" t="s">
        <v>48</v>
      </c>
      <c r="U104" s="28" t="s">
        <v>49</v>
      </c>
      <c r="V104" s="28" t="s">
        <v>48</v>
      </c>
      <c r="W104" s="27" t="s">
        <v>53</v>
      </c>
      <c r="X104" s="30" t="s">
        <v>54</v>
      </c>
    </row>
    <row r="105" spans="1:24" ht="15.75" x14ac:dyDescent="0.25">
      <c r="A105" s="23">
        <v>1</v>
      </c>
      <c r="B105" s="45">
        <v>8</v>
      </c>
      <c r="C105" s="34" t="s">
        <v>117</v>
      </c>
      <c r="D105" s="31">
        <v>2</v>
      </c>
      <c r="E105" s="28">
        <f>IF(OR(D105=0,D105="DNF"),0,VLOOKUP(H$103,'Score Matrix'!$A$3:$AO$42,D105+1))</f>
        <v>24</v>
      </c>
      <c r="F105" s="32">
        <v>2</v>
      </c>
      <c r="G105" s="28">
        <f>IF(OR(F105=0,F105="DNF"),0,VLOOKUP(H$103,'Score Matrix'!$A$3:$AO$42,F105+1))</f>
        <v>24</v>
      </c>
      <c r="H105" s="39">
        <f t="shared" ref="H105:H111" si="20">E105+G105</f>
        <v>48</v>
      </c>
      <c r="I105" s="31">
        <v>2</v>
      </c>
      <c r="J105" s="28">
        <f>IF(OR(I105=0,I105="DNF"),0,VLOOKUP(M$103,'Score Matrix'!$A$3:$AO$42,I105+1))</f>
        <v>18</v>
      </c>
      <c r="K105" s="32">
        <v>1</v>
      </c>
      <c r="L105" s="28">
        <f>IF(OR(K105=0,K105="DNF"),0,VLOOKUP(M$103,'Score Matrix'!$A$3:$AO$42,K105+1))</f>
        <v>20</v>
      </c>
      <c r="M105" s="39">
        <f t="shared" ref="M105:M111" si="21">J105+L105</f>
        <v>38</v>
      </c>
      <c r="N105" s="31"/>
      <c r="O105" s="28">
        <f>IF(OR(N105=0,N105="DNF"),0,VLOOKUP(R$103,'Score Matrix'!$A$3:$AO$42,N105+1))</f>
        <v>0</v>
      </c>
      <c r="P105" s="32"/>
      <c r="Q105" s="28">
        <f>IF(OR(P105=0,P105="DNF"),0,VLOOKUP(R$103,'Score Matrix'!$A$3:$AO$42,P105+1))</f>
        <v>0</v>
      </c>
      <c r="R105" s="39">
        <f t="shared" ref="R105:R111" si="22">O105+Q105</f>
        <v>0</v>
      </c>
      <c r="S105" s="31"/>
      <c r="T105" s="28">
        <f>IF(OR(S105=0,S105="DNF"),0,VLOOKUP(W$103,'Score Matrix'!$A$3:$AO$42,S105+1))</f>
        <v>0</v>
      </c>
      <c r="U105" s="32"/>
      <c r="V105" s="28">
        <f>IF(OR(U105=0,U105="DNF"),0,VLOOKUP(W$103,'Score Matrix'!$A$3:$AO$42,U105+1))</f>
        <v>0</v>
      </c>
      <c r="W105" s="39">
        <f t="shared" ref="W105:W111" si="23">T105+V105</f>
        <v>0</v>
      </c>
      <c r="X105" s="27">
        <f t="shared" ref="X105:X111" si="24">H105+M105+R105+W105</f>
        <v>86</v>
      </c>
    </row>
    <row r="106" spans="1:24" ht="15.75" x14ac:dyDescent="0.25">
      <c r="A106" s="23">
        <v>2</v>
      </c>
      <c r="B106" s="45">
        <v>68</v>
      </c>
      <c r="C106" s="34" t="s">
        <v>135</v>
      </c>
      <c r="D106" s="31">
        <v>3</v>
      </c>
      <c r="E106" s="28">
        <f>IF(OR(D106=0,D106="DNF"),0,VLOOKUP(H$103,'Score Matrix'!$A$3:$AO$42,D106+1))</f>
        <v>22</v>
      </c>
      <c r="F106" s="32">
        <v>3</v>
      </c>
      <c r="G106" s="28">
        <f>IF(OR(F106=0,F106="DNF"),0,VLOOKUP(H$103,'Score Matrix'!$A$3:$AO$42,F106+1))</f>
        <v>22</v>
      </c>
      <c r="H106" s="39">
        <f t="shared" si="20"/>
        <v>44</v>
      </c>
      <c r="I106" s="31">
        <v>1</v>
      </c>
      <c r="J106" s="28">
        <f>IF(OR(I106=0,I106="DNF"),0,VLOOKUP(M$103,'Score Matrix'!$A$3:$AO$42,I106+1))</f>
        <v>20</v>
      </c>
      <c r="K106" s="32">
        <v>2</v>
      </c>
      <c r="L106" s="28">
        <f>IF(OR(K106=0,K106="DNF"),0,VLOOKUP(M$103,'Score Matrix'!$A$3:$AO$42,K106+1))</f>
        <v>18</v>
      </c>
      <c r="M106" s="39">
        <f t="shared" si="21"/>
        <v>38</v>
      </c>
      <c r="N106" s="31"/>
      <c r="O106" s="28">
        <f>IF(OR(N106=0,N106="DNF"),0,VLOOKUP(R$103,'Score Matrix'!$A$3:$AO$42,N106+1))</f>
        <v>0</v>
      </c>
      <c r="P106" s="32"/>
      <c r="Q106" s="28">
        <f>IF(OR(P106=0,P106="DNF"),0,VLOOKUP(R$103,'Score Matrix'!$A$3:$AO$42,P106+1))</f>
        <v>0</v>
      </c>
      <c r="R106" s="39">
        <f t="shared" si="22"/>
        <v>0</v>
      </c>
      <c r="S106" s="31"/>
      <c r="T106" s="28">
        <f>IF(OR(S106=0,S106="DNF"),0,VLOOKUP(W$103,'Score Matrix'!$A$3:$AO$42,S106+1))</f>
        <v>0</v>
      </c>
      <c r="U106" s="32"/>
      <c r="V106" s="28">
        <f>IF(OR(U106=0,U106="DNF"),0,VLOOKUP(W$103,'Score Matrix'!$A$3:$AO$42,U106+1))</f>
        <v>0</v>
      </c>
      <c r="W106" s="39">
        <f t="shared" si="23"/>
        <v>0</v>
      </c>
      <c r="X106" s="27">
        <f t="shared" si="24"/>
        <v>82</v>
      </c>
    </row>
    <row r="107" spans="1:24" ht="15.75" x14ac:dyDescent="0.25">
      <c r="A107" s="23">
        <v>3</v>
      </c>
      <c r="B107" s="45" t="s">
        <v>118</v>
      </c>
      <c r="C107" s="34" t="s">
        <v>119</v>
      </c>
      <c r="D107" s="31">
        <v>4</v>
      </c>
      <c r="E107" s="28">
        <f>IF(OR(D107=0,D107="DNF"),0,VLOOKUP(H$103,'Score Matrix'!$A$3:$AO$42,D107+1))</f>
        <v>20</v>
      </c>
      <c r="F107" s="32">
        <v>4</v>
      </c>
      <c r="G107" s="28">
        <f>IF(OR(F107=0,F107="DNF"),0,VLOOKUP(H$103,'Score Matrix'!$A$3:$AO$42,F107+1))</f>
        <v>20</v>
      </c>
      <c r="H107" s="39">
        <f t="shared" si="20"/>
        <v>40</v>
      </c>
      <c r="I107" s="31">
        <v>3</v>
      </c>
      <c r="J107" s="28">
        <f>IF(OR(I107=0,I107="DNF"),0,VLOOKUP(M$103,'Score Matrix'!$A$3:$AO$42,I107+1))</f>
        <v>16</v>
      </c>
      <c r="K107" s="32">
        <v>3</v>
      </c>
      <c r="L107" s="28">
        <f>IF(OR(K107=0,K107="DNF"),0,VLOOKUP(M$103,'Score Matrix'!$A$3:$AO$42,K107+1))</f>
        <v>16</v>
      </c>
      <c r="M107" s="39">
        <f t="shared" si="21"/>
        <v>32</v>
      </c>
      <c r="N107" s="31"/>
      <c r="O107" s="28">
        <f>IF(OR(N107=0,N107="DNF"),0,VLOOKUP(R$103,'Score Matrix'!$A$3:$AO$42,N107+1))</f>
        <v>0</v>
      </c>
      <c r="P107" s="32"/>
      <c r="Q107" s="28">
        <f>IF(OR(P107=0,P107="DNF"),0,VLOOKUP(R$103,'Score Matrix'!$A$3:$AO$42,P107+1))</f>
        <v>0</v>
      </c>
      <c r="R107" s="39">
        <f t="shared" si="22"/>
        <v>0</v>
      </c>
      <c r="S107" s="31"/>
      <c r="T107" s="28">
        <f>IF(OR(S107=0,S107="DNF"),0,VLOOKUP(W$103,'Score Matrix'!$A$3:$AO$42,S107+1))</f>
        <v>0</v>
      </c>
      <c r="U107" s="32"/>
      <c r="V107" s="28">
        <f>IF(OR(U107=0,U107="DNF"),0,VLOOKUP(W$103,'Score Matrix'!$A$3:$AO$42,U107+1))</f>
        <v>0</v>
      </c>
      <c r="W107" s="39">
        <f t="shared" si="23"/>
        <v>0</v>
      </c>
      <c r="X107" s="27">
        <f t="shared" si="24"/>
        <v>72</v>
      </c>
    </row>
    <row r="108" spans="1:24" ht="15.75" x14ac:dyDescent="0.25">
      <c r="A108" s="23">
        <v>4</v>
      </c>
      <c r="B108" s="45">
        <v>32</v>
      </c>
      <c r="C108" s="34" t="s">
        <v>120</v>
      </c>
      <c r="D108" s="31">
        <v>6</v>
      </c>
      <c r="E108" s="28">
        <f>IF(OR(D108=0,D108="DNF"),0,VLOOKUP(H$103,'Score Matrix'!$A$3:$AO$42,D108+1))</f>
        <v>16</v>
      </c>
      <c r="F108" s="32">
        <v>5</v>
      </c>
      <c r="G108" s="28">
        <f>IF(OR(F108=0,F108="DNF"),0,VLOOKUP(H$103,'Score Matrix'!$A$3:$AO$42,F108+1))</f>
        <v>18</v>
      </c>
      <c r="H108" s="39">
        <f t="shared" si="20"/>
        <v>34</v>
      </c>
      <c r="I108" s="31">
        <v>4</v>
      </c>
      <c r="J108" s="28">
        <f>IF(OR(I108=0,I108="DNF"),0,VLOOKUP(M$103,'Score Matrix'!$A$3:$AO$42,I108+1))</f>
        <v>14</v>
      </c>
      <c r="K108" s="32">
        <v>4</v>
      </c>
      <c r="L108" s="28">
        <f>IF(OR(K108=0,K108="DNF"),0,VLOOKUP(M$103,'Score Matrix'!$A$3:$AO$42,K108+1))</f>
        <v>14</v>
      </c>
      <c r="M108" s="39">
        <f t="shared" si="21"/>
        <v>28</v>
      </c>
      <c r="N108" s="31"/>
      <c r="O108" s="28">
        <f>IF(OR(N108=0,N108="DNF"),0,VLOOKUP(R$103,'Score Matrix'!$A$3:$AO$42,N108+1))</f>
        <v>0</v>
      </c>
      <c r="P108" s="32"/>
      <c r="Q108" s="28">
        <f>IF(OR(P108=0,P108="DNF"),0,VLOOKUP(R$103,'Score Matrix'!$A$3:$AO$42,P108+1))</f>
        <v>0</v>
      </c>
      <c r="R108" s="39">
        <f t="shared" si="22"/>
        <v>0</v>
      </c>
      <c r="S108" s="31"/>
      <c r="T108" s="28">
        <f>IF(OR(S108=0,S108="DNF"),0,VLOOKUP(W$103,'Score Matrix'!$A$3:$AO$42,S108+1))</f>
        <v>0</v>
      </c>
      <c r="U108" s="32"/>
      <c r="V108" s="28">
        <f>IF(OR(U108=0,U108="DNF"),0,VLOOKUP(W$103,'Score Matrix'!$A$3:$AO$42,U108+1))</f>
        <v>0</v>
      </c>
      <c r="W108" s="39">
        <f t="shared" si="23"/>
        <v>0</v>
      </c>
      <c r="X108" s="27">
        <f t="shared" si="24"/>
        <v>62</v>
      </c>
    </row>
    <row r="109" spans="1:24" ht="15.75" x14ac:dyDescent="0.25">
      <c r="A109" s="23">
        <v>5</v>
      </c>
      <c r="B109" s="45">
        <v>51</v>
      </c>
      <c r="C109" s="34" t="s">
        <v>116</v>
      </c>
      <c r="D109" s="31">
        <v>1</v>
      </c>
      <c r="E109" s="28">
        <f>IF(OR(D109=0,D109="DNF"),0,VLOOKUP(H$103,'Score Matrix'!$A$3:$AO$42,D109+1))</f>
        <v>26</v>
      </c>
      <c r="F109" s="32">
        <v>1</v>
      </c>
      <c r="G109" s="28">
        <f>IF(OR(F109=0,F109="DNF"),0,VLOOKUP(H$103,'Score Matrix'!$A$3:$AO$42,F109+1))</f>
        <v>26</v>
      </c>
      <c r="H109" s="39">
        <f t="shared" si="20"/>
        <v>52</v>
      </c>
      <c r="I109" s="31">
        <v>0</v>
      </c>
      <c r="J109" s="28">
        <f>IF(OR(I109=0,I109="DNF"),0,VLOOKUP(M$103,'Score Matrix'!$A$3:$AO$42,I109+1))</f>
        <v>0</v>
      </c>
      <c r="K109" s="32">
        <v>0</v>
      </c>
      <c r="L109" s="28">
        <f>IF(OR(K109=0,K109="DNF"),0,VLOOKUP(M$103,'Score Matrix'!$A$3:$AO$42,K109+1))</f>
        <v>0</v>
      </c>
      <c r="M109" s="39">
        <f t="shared" si="21"/>
        <v>0</v>
      </c>
      <c r="N109" s="31"/>
      <c r="O109" s="28">
        <f>IF(OR(N109=0,N109="DNF"),0,VLOOKUP(R$103,'Score Matrix'!$A$3:$AO$42,N109+1))</f>
        <v>0</v>
      </c>
      <c r="P109" s="32"/>
      <c r="Q109" s="28">
        <f>IF(OR(P109=0,P109="DNF"),0,VLOOKUP(R$103,'Score Matrix'!$A$3:$AO$42,P109+1))</f>
        <v>0</v>
      </c>
      <c r="R109" s="39">
        <f t="shared" si="22"/>
        <v>0</v>
      </c>
      <c r="S109" s="31"/>
      <c r="T109" s="28">
        <f>IF(OR(S109=0,S109="DNF"),0,VLOOKUP(W$103,'Score Matrix'!$A$3:$AO$42,S109+1))</f>
        <v>0</v>
      </c>
      <c r="U109" s="32"/>
      <c r="V109" s="28">
        <f>IF(OR(U109=0,U109="DNF"),0,VLOOKUP(W$103,'Score Matrix'!$A$3:$AO$42,U109+1))</f>
        <v>0</v>
      </c>
      <c r="W109" s="39">
        <f t="shared" si="23"/>
        <v>0</v>
      </c>
      <c r="X109" s="27">
        <f t="shared" si="24"/>
        <v>52</v>
      </c>
    </row>
    <row r="110" spans="1:24" ht="15.75" x14ac:dyDescent="0.25">
      <c r="A110" s="23">
        <v>6</v>
      </c>
      <c r="B110" s="45">
        <v>80</v>
      </c>
      <c r="C110" s="34" t="s">
        <v>115</v>
      </c>
      <c r="D110" s="31">
        <v>7</v>
      </c>
      <c r="E110" s="28">
        <f>IF(OR(D110=0,D110="DNF"),0,VLOOKUP(H$103,'Score Matrix'!$A$3:$AO$42,D110+1))</f>
        <v>14</v>
      </c>
      <c r="F110" s="32">
        <v>7</v>
      </c>
      <c r="G110" s="28">
        <f>IF(OR(F110=0,F110="DNF"),0,VLOOKUP(H$103,'Score Matrix'!$A$3:$AO$42,F110+1))</f>
        <v>14</v>
      </c>
      <c r="H110" s="39">
        <f t="shared" si="20"/>
        <v>28</v>
      </c>
      <c r="I110" s="31">
        <v>0</v>
      </c>
      <c r="J110" s="28">
        <f>IF(OR(I110=0,I110="DNF"),0,VLOOKUP(M$103,'Score Matrix'!$A$3:$AO$42,I110+1))</f>
        <v>0</v>
      </c>
      <c r="K110" s="32">
        <v>0</v>
      </c>
      <c r="L110" s="28">
        <f>IF(OR(K110=0,K110="DNF"),0,VLOOKUP(M$103,'Score Matrix'!$A$3:$AO$42,K110+1))</f>
        <v>0</v>
      </c>
      <c r="M110" s="39">
        <f t="shared" si="21"/>
        <v>0</v>
      </c>
      <c r="N110" s="31"/>
      <c r="O110" s="28">
        <f>IF(OR(N110=0,N110="DNF"),0,VLOOKUP(R$103,'Score Matrix'!$A$3:$AO$42,N110+1))</f>
        <v>0</v>
      </c>
      <c r="P110" s="32"/>
      <c r="Q110" s="28">
        <f>IF(OR(P110=0,P110="DNF"),0,VLOOKUP(R$103,'Score Matrix'!$A$3:$AO$42,P110+1))</f>
        <v>0</v>
      </c>
      <c r="R110" s="39">
        <f t="shared" si="22"/>
        <v>0</v>
      </c>
      <c r="S110" s="31"/>
      <c r="T110" s="28">
        <f>IF(OR(S110=0,S110="DNF"),0,VLOOKUP(W$103,'Score Matrix'!$A$3:$AO$42,S110+1))</f>
        <v>0</v>
      </c>
      <c r="U110" s="32"/>
      <c r="V110" s="28">
        <f>IF(OR(U110=0,U110="DNF"),0,VLOOKUP(W$103,'Score Matrix'!$A$3:$AO$42,U110+1))</f>
        <v>0</v>
      </c>
      <c r="W110" s="39">
        <f t="shared" si="23"/>
        <v>0</v>
      </c>
      <c r="X110" s="27">
        <f t="shared" si="24"/>
        <v>28</v>
      </c>
    </row>
    <row r="111" spans="1:24" ht="15.75" x14ac:dyDescent="0.25">
      <c r="A111" s="23">
        <v>7</v>
      </c>
      <c r="B111" s="45"/>
      <c r="C111" s="34"/>
      <c r="D111" s="31"/>
      <c r="E111" s="28">
        <f>IF(OR(D111=0,D111="DNF"),0,VLOOKUP(H$103,'Score Matrix'!$A$3:$AO$42,D111+1))</f>
        <v>0</v>
      </c>
      <c r="F111" s="32"/>
      <c r="G111" s="28">
        <f>IF(OR(F111=0,F111="DNF"),0,VLOOKUP(H$103,'Score Matrix'!$A$3:$AO$42,F111+1))</f>
        <v>0</v>
      </c>
      <c r="H111" s="39">
        <f t="shared" si="20"/>
        <v>0</v>
      </c>
      <c r="I111" s="31"/>
      <c r="J111" s="28">
        <f>IF(OR(I111=0,I111="DNF"),0,VLOOKUP(M$103,'Score Matrix'!$A$3:$AO$42,I111+1))</f>
        <v>0</v>
      </c>
      <c r="K111" s="32"/>
      <c r="L111" s="28">
        <f>IF(OR(K111=0,K111="DNF"),0,VLOOKUP(M$103,'Score Matrix'!$A$3:$AO$42,K111+1))</f>
        <v>0</v>
      </c>
      <c r="M111" s="39">
        <f t="shared" si="21"/>
        <v>0</v>
      </c>
      <c r="N111" s="31"/>
      <c r="O111" s="28">
        <f>IF(OR(N111=0,N111="DNF"),0,VLOOKUP(R$103,'Score Matrix'!$A$3:$AO$42,N111+1))</f>
        <v>0</v>
      </c>
      <c r="P111" s="32"/>
      <c r="Q111" s="28">
        <f>IF(OR(P111=0,P111="DNF"),0,VLOOKUP(R$103,'Score Matrix'!$A$3:$AO$42,P111+1))</f>
        <v>0</v>
      </c>
      <c r="R111" s="39">
        <f t="shared" si="22"/>
        <v>0</v>
      </c>
      <c r="S111" s="31"/>
      <c r="T111" s="28">
        <f>IF(OR(S111=0,S111="DNF"),0,VLOOKUP(W$103,'Score Matrix'!$A$3:$AO$42,S111+1))</f>
        <v>0</v>
      </c>
      <c r="U111" s="32"/>
      <c r="V111" s="28">
        <f>IF(OR(U111=0,U111="DNF"),0,VLOOKUP(W$103,'Score Matrix'!$A$3:$AO$42,U111+1))</f>
        <v>0</v>
      </c>
      <c r="W111" s="39">
        <f t="shared" si="23"/>
        <v>0</v>
      </c>
      <c r="X111" s="27">
        <f t="shared" si="24"/>
        <v>0</v>
      </c>
    </row>
    <row r="121" spans="1:24" ht="15.75" x14ac:dyDescent="0.25">
      <c r="A121" s="23" t="s">
        <v>44</v>
      </c>
      <c r="B121" s="24" t="s">
        <v>63</v>
      </c>
      <c r="C121" s="25" t="s">
        <v>68</v>
      </c>
      <c r="D121" s="53" t="s">
        <v>55</v>
      </c>
      <c r="E121" s="54"/>
      <c r="F121" s="54"/>
      <c r="G121" s="55"/>
      <c r="H121" s="26">
        <v>7</v>
      </c>
      <c r="I121" s="53" t="s">
        <v>56</v>
      </c>
      <c r="J121" s="54"/>
      <c r="K121" s="54"/>
      <c r="L121" s="55"/>
      <c r="M121" s="26">
        <v>9</v>
      </c>
      <c r="N121" s="53" t="s">
        <v>57</v>
      </c>
      <c r="O121" s="54"/>
      <c r="P121" s="54"/>
      <c r="Q121" s="55"/>
      <c r="R121" s="26"/>
      <c r="S121" s="53" t="s">
        <v>58</v>
      </c>
      <c r="T121" s="54"/>
      <c r="U121" s="54"/>
      <c r="V121" s="55"/>
      <c r="W121" s="26"/>
    </row>
    <row r="122" spans="1:24" ht="15.75" x14ac:dyDescent="0.25">
      <c r="A122" s="28" t="s">
        <v>45</v>
      </c>
      <c r="B122" s="24"/>
      <c r="C122" s="28" t="s">
        <v>46</v>
      </c>
      <c r="D122" s="29" t="s">
        <v>47</v>
      </c>
      <c r="E122" s="28" t="s">
        <v>48</v>
      </c>
      <c r="F122" s="28" t="s">
        <v>49</v>
      </c>
      <c r="G122" s="28" t="s">
        <v>48</v>
      </c>
      <c r="H122" s="27" t="s">
        <v>50</v>
      </c>
      <c r="I122" s="29" t="s">
        <v>47</v>
      </c>
      <c r="J122" s="28" t="s">
        <v>48</v>
      </c>
      <c r="K122" s="28" t="s">
        <v>49</v>
      </c>
      <c r="L122" s="28" t="s">
        <v>48</v>
      </c>
      <c r="M122" s="27" t="s">
        <v>51</v>
      </c>
      <c r="N122" s="28" t="s">
        <v>47</v>
      </c>
      <c r="O122" s="28" t="s">
        <v>48</v>
      </c>
      <c r="P122" s="28" t="s">
        <v>49</v>
      </c>
      <c r="Q122" s="28" t="s">
        <v>48</v>
      </c>
      <c r="R122" s="27" t="s">
        <v>52</v>
      </c>
      <c r="S122" s="28" t="s">
        <v>47</v>
      </c>
      <c r="T122" s="28" t="s">
        <v>48</v>
      </c>
      <c r="U122" s="28" t="s">
        <v>49</v>
      </c>
      <c r="V122" s="28" t="s">
        <v>48</v>
      </c>
      <c r="W122" s="27" t="s">
        <v>53</v>
      </c>
      <c r="X122" s="30" t="s">
        <v>54</v>
      </c>
    </row>
    <row r="123" spans="1:24" ht="15.75" x14ac:dyDescent="0.25">
      <c r="A123" s="23">
        <v>1</v>
      </c>
      <c r="B123" s="24">
        <v>22</v>
      </c>
      <c r="C123" s="34" t="s">
        <v>121</v>
      </c>
      <c r="D123" s="31">
        <v>2</v>
      </c>
      <c r="E123" s="28">
        <f>IF(OR(D123=0,D123="DNF"),0,VLOOKUP(H$121,'Score Matrix'!$A$3:$AO$42,D123+1))</f>
        <v>24</v>
      </c>
      <c r="F123" s="32">
        <v>1</v>
      </c>
      <c r="G123" s="28">
        <f>IF(OR(F123=0,F123="DNF"),0,VLOOKUP(H$121,'Score Matrix'!$A$3:$AO$42,F123+1))</f>
        <v>26</v>
      </c>
      <c r="H123" s="39">
        <f t="shared" ref="H123:H131" si="25">E123+G123</f>
        <v>50</v>
      </c>
      <c r="I123" s="31">
        <v>1</v>
      </c>
      <c r="J123" s="28">
        <f>IF(OR(I123=0,I123="DNF"),0,VLOOKUP(M$121,'Score Matrix'!$A$3:$AO$42,I123+1))</f>
        <v>30</v>
      </c>
      <c r="K123" s="32">
        <v>1</v>
      </c>
      <c r="L123" s="28">
        <f>IF(OR(K123=0,K123="DNF"),0,VLOOKUP(M$121,'Score Matrix'!$A$3:$AO$42,K123+1))</f>
        <v>30</v>
      </c>
      <c r="M123" s="39">
        <f>J123+L123</f>
        <v>60</v>
      </c>
      <c r="N123" s="31"/>
      <c r="O123" s="28">
        <f>IF(OR(N123=0,N123="DNF"),0,VLOOKUP(R$121,'Score Matrix'!$A$3:$AO$42,N123+1))</f>
        <v>0</v>
      </c>
      <c r="P123" s="32"/>
      <c r="Q123" s="28">
        <f>IF(OR(P123=0,P123="DNF"),0,VLOOKUP(R$121,'Score Matrix'!$A$3:$AO$42,P123+1))</f>
        <v>0</v>
      </c>
      <c r="R123" s="39">
        <f t="shared" ref="R123:R131" si="26">O123+Q123</f>
        <v>0</v>
      </c>
      <c r="S123" s="31"/>
      <c r="T123" s="28">
        <f>IF(OR(S123=0,S123="DNF"),0,VLOOKUP(W$121,'Score Matrix'!$A$3:$AO$42,S123+1))</f>
        <v>0</v>
      </c>
      <c r="U123" s="32"/>
      <c r="V123" s="28">
        <f>IF(OR(U123=0,U123="DNF"),0,VLOOKUP(W$121,'Score Matrix'!$A$3:$AO$42,U123+1))</f>
        <v>0</v>
      </c>
      <c r="W123" s="23">
        <f t="shared" ref="W123:W131" si="27">T123+V123</f>
        <v>0</v>
      </c>
      <c r="X123" s="27">
        <f t="shared" ref="X123:X131" si="28">H123+M123+R123+W123</f>
        <v>110</v>
      </c>
    </row>
    <row r="124" spans="1:24" ht="15.75" x14ac:dyDescent="0.25">
      <c r="A124" s="23">
        <v>2</v>
      </c>
      <c r="B124" s="24">
        <v>71</v>
      </c>
      <c r="C124" s="28" t="s">
        <v>122</v>
      </c>
      <c r="D124" s="31">
        <v>1</v>
      </c>
      <c r="E124" s="28">
        <f>IF(OR(D124=0,D124="DNF"),0,VLOOKUP(H$121,'Score Matrix'!$A$3:$AO$42,D124+1))</f>
        <v>26</v>
      </c>
      <c r="F124" s="32">
        <v>2</v>
      </c>
      <c r="G124" s="28">
        <f>IF(OR(F124=0,F124="DNF"),0,VLOOKUP(H$121,'Score Matrix'!$A$3:$AO$42,F124+1))</f>
        <v>24</v>
      </c>
      <c r="H124" s="39">
        <f t="shared" si="25"/>
        <v>50</v>
      </c>
      <c r="I124" s="31">
        <v>4</v>
      </c>
      <c r="J124" s="28">
        <f>IF(OR(I124=0,I124="DNF"),0,VLOOKUP(M$121,'Score Matrix'!$A$3:$AO$42,I124+1))</f>
        <v>24</v>
      </c>
      <c r="K124" s="32">
        <v>2</v>
      </c>
      <c r="L124" s="28">
        <f>IF(OR(K124=0,K124="DNF"),0,VLOOKUP(M$121,'Score Matrix'!$A$3:$AO$42,K124+1))</f>
        <v>28</v>
      </c>
      <c r="M124" s="39">
        <f>J124+L124</f>
        <v>52</v>
      </c>
      <c r="N124" s="31"/>
      <c r="O124" s="28">
        <f>IF(OR(N124=0,N124="DNF"),0,VLOOKUP(R$121,'Score Matrix'!$A$3:$AO$42,N124+1))</f>
        <v>0</v>
      </c>
      <c r="P124" s="32"/>
      <c r="Q124" s="28">
        <f>IF(OR(P124=0,P124="DNF"),0,VLOOKUP(R$121,'Score Matrix'!$A$3:$AO$42,P124+1))</f>
        <v>0</v>
      </c>
      <c r="R124" s="39">
        <f t="shared" si="26"/>
        <v>0</v>
      </c>
      <c r="S124" s="31"/>
      <c r="T124" s="28">
        <f>IF(OR(S124=0,S124="DNF"),0,VLOOKUP(W$121,'Score Matrix'!$A$3:$AO$42,S124+1))</f>
        <v>0</v>
      </c>
      <c r="U124" s="32"/>
      <c r="V124" s="28">
        <f>IF(OR(U124=0,U124="DNF"),0,VLOOKUP(W$121,'Score Matrix'!$A$3:$AO$42,U124+1))</f>
        <v>0</v>
      </c>
      <c r="W124" s="23">
        <f t="shared" si="27"/>
        <v>0</v>
      </c>
      <c r="X124" s="27">
        <f t="shared" si="28"/>
        <v>102</v>
      </c>
    </row>
    <row r="125" spans="1:24" ht="15.75" x14ac:dyDescent="0.25">
      <c r="A125" s="23">
        <v>3</v>
      </c>
      <c r="B125" s="24">
        <v>63</v>
      </c>
      <c r="C125" s="42" t="s">
        <v>124</v>
      </c>
      <c r="D125" s="31">
        <v>5</v>
      </c>
      <c r="E125" s="28">
        <f>IF(OR(D125=0,D125="DNF"),0,VLOOKUP(H$121,'Score Matrix'!$A$3:$AO$42,D125+1))</f>
        <v>18</v>
      </c>
      <c r="F125" s="32">
        <v>5</v>
      </c>
      <c r="G125" s="28">
        <f>IF(OR(F125=0,F125="DNF"),0,VLOOKUP(H$121,'Score Matrix'!$A$3:$AO$42,F125+1))</f>
        <v>18</v>
      </c>
      <c r="H125" s="39">
        <f t="shared" si="25"/>
        <v>36</v>
      </c>
      <c r="I125" s="31">
        <v>9</v>
      </c>
      <c r="J125" s="28">
        <f>IF(OR(I125=0,I125="DNF"),0,VLOOKUP(M$121,'Score Matrix'!$A$3:$AO$42,I125+1))</f>
        <v>14</v>
      </c>
      <c r="K125" s="32">
        <v>8</v>
      </c>
      <c r="L125" s="28">
        <f>IF(OR(K125=0,K125="DNF"),0,VLOOKUP(M$121,'Score Matrix'!$A$3:$AO$42,K125+1))</f>
        <v>16</v>
      </c>
      <c r="M125" s="39">
        <f>J125+L125</f>
        <v>30</v>
      </c>
      <c r="N125" s="31"/>
      <c r="O125" s="28">
        <f>IF(OR(N125=0,N125="DNF"),0,VLOOKUP(R$121,'Score Matrix'!$A$3:$AO$42,N125+1))</f>
        <v>0</v>
      </c>
      <c r="P125" s="32"/>
      <c r="Q125" s="28">
        <f>IF(OR(P125=0,P125="DNF"),0,VLOOKUP(R$121,'Score Matrix'!$A$3:$AO$42,P125+1))</f>
        <v>0</v>
      </c>
      <c r="R125" s="39">
        <f t="shared" si="26"/>
        <v>0</v>
      </c>
      <c r="S125" s="31"/>
      <c r="T125" s="28">
        <f>IF(OR(S125=0,S125="DNF"),0,VLOOKUP(W$121,'Score Matrix'!$A$3:$AO$42,S125+1))</f>
        <v>0</v>
      </c>
      <c r="U125" s="32"/>
      <c r="V125" s="28">
        <f>IF(OR(U125=0,U125="DNF"),0,VLOOKUP(W$121,'Score Matrix'!$A$3:$AO$42,U125+1))</f>
        <v>0</v>
      </c>
      <c r="W125" s="23">
        <f t="shared" si="27"/>
        <v>0</v>
      </c>
      <c r="X125" s="27">
        <f t="shared" si="28"/>
        <v>66</v>
      </c>
    </row>
    <row r="126" spans="1:24" ht="15.75" x14ac:dyDescent="0.25">
      <c r="A126" s="23">
        <v>4</v>
      </c>
      <c r="B126" s="24">
        <v>11</v>
      </c>
      <c r="C126" s="42" t="s">
        <v>140</v>
      </c>
      <c r="D126" s="31"/>
      <c r="E126" s="28">
        <f>IF(OR(D126=0,D126="DNF"),0,VLOOKUP(H$121,'Score Matrix'!$A$3:$AO$42,D126+1))</f>
        <v>0</v>
      </c>
      <c r="F126" s="32"/>
      <c r="G126" s="28">
        <f>IF(OR(F126=0,F126="DNF"),0,VLOOKUP(H$121,'Score Matrix'!$A$3:$AO$42,F126+1))</f>
        <v>0</v>
      </c>
      <c r="H126" s="39">
        <f t="shared" si="25"/>
        <v>0</v>
      </c>
      <c r="I126" s="31">
        <v>2</v>
      </c>
      <c r="J126" s="28">
        <f>IF(OR(I126=0,I126="DNF"),0,VLOOKUP(M$121,'Score Matrix'!$A$3:$AO$42,I126+1))</f>
        <v>28</v>
      </c>
      <c r="K126" s="32">
        <v>3</v>
      </c>
      <c r="L126" s="28">
        <f>IF(OR(K126=0,K126="DNF"),0,VLOOKUP(M$121,'Score Matrix'!$A$3:$AO$42,K126+1))</f>
        <v>26</v>
      </c>
      <c r="M126" s="39">
        <f>J126+L126</f>
        <v>54</v>
      </c>
      <c r="N126" s="31"/>
      <c r="O126" s="28">
        <f>IF(OR(N126=0,N126="DNF"),0,VLOOKUP(R$121,'Score Matrix'!$A$3:$AO$42,N126+1))</f>
        <v>0</v>
      </c>
      <c r="P126" s="32"/>
      <c r="Q126" s="28">
        <f>IF(OR(P126=0,P126="DNF"),0,VLOOKUP(R$121,'Score Matrix'!$A$3:$AO$42,P126+1))</f>
        <v>0</v>
      </c>
      <c r="R126" s="39">
        <f t="shared" si="26"/>
        <v>0</v>
      </c>
      <c r="S126" s="31"/>
      <c r="T126" s="28">
        <f>IF(OR(S126=0,S126="DNF"),0,VLOOKUP(W$121,'Score Matrix'!$A$3:$AO$42,S126+1))</f>
        <v>0</v>
      </c>
      <c r="U126" s="32"/>
      <c r="V126" s="28">
        <f>IF(OR(U126=0,U126="DNF"),0,VLOOKUP(W$121,'Score Matrix'!$A$3:$AO$42,U126+1))</f>
        <v>0</v>
      </c>
      <c r="W126" s="23">
        <f t="shared" si="27"/>
        <v>0</v>
      </c>
      <c r="X126" s="27">
        <f t="shared" si="28"/>
        <v>54</v>
      </c>
    </row>
    <row r="127" spans="1:24" ht="15.75" x14ac:dyDescent="0.25">
      <c r="A127" s="23">
        <v>5</v>
      </c>
      <c r="B127" s="24">
        <v>95</v>
      </c>
      <c r="C127" s="34" t="s">
        <v>123</v>
      </c>
      <c r="D127" s="31">
        <v>4</v>
      </c>
      <c r="E127" s="28">
        <f>IF(OR(D127=0,D127="DNF"),0,VLOOKUP(H$121,'Score Matrix'!$A$3:$AO$42,D127+1))</f>
        <v>20</v>
      </c>
      <c r="F127" s="32">
        <v>4</v>
      </c>
      <c r="G127" s="28">
        <f>IF(OR(F127=0,F127="DNF"),0,VLOOKUP(H$121,'Score Matrix'!$A$3:$AO$42,F127+1))</f>
        <v>20</v>
      </c>
      <c r="H127" s="39">
        <f t="shared" si="25"/>
        <v>40</v>
      </c>
      <c r="I127" s="31">
        <v>3</v>
      </c>
      <c r="J127" s="28">
        <f>IF(OR(I127=0,I127="DNF"),0,VLOOKUP(M$121,'Score Matrix'!$A$3:$AO$42,I127+1))</f>
        <v>26</v>
      </c>
      <c r="K127" s="32">
        <v>4</v>
      </c>
      <c r="L127" s="28">
        <f>IF(OR(K127=0,K127="DNF"),0,VLOOKUP(M$121,'Score Matrix'!$A$3:$AO$42,K127+1))</f>
        <v>24</v>
      </c>
      <c r="M127" s="39">
        <v>0</v>
      </c>
      <c r="N127" s="31"/>
      <c r="O127" s="28">
        <f>IF(OR(N127=0,N127="DNF"),0,VLOOKUP(R$121,'Score Matrix'!$A$3:$AO$42,N127+1))</f>
        <v>0</v>
      </c>
      <c r="P127" s="32"/>
      <c r="Q127" s="28">
        <f>IF(OR(P127=0,P127="DNF"),0,VLOOKUP(R$121,'Score Matrix'!$A$3:$AO$42,P127+1))</f>
        <v>0</v>
      </c>
      <c r="R127" s="39">
        <f t="shared" si="26"/>
        <v>0</v>
      </c>
      <c r="S127" s="31"/>
      <c r="T127" s="28">
        <f>IF(OR(S127=0,S127="DNF"),0,VLOOKUP(W$121,'Score Matrix'!$A$3:$AO$42,S127+1))</f>
        <v>0</v>
      </c>
      <c r="U127" s="32"/>
      <c r="V127" s="28">
        <f>IF(OR(U127=0,U127="DNF"),0,VLOOKUP(W$121,'Score Matrix'!$A$3:$AO$42,U127+1))</f>
        <v>0</v>
      </c>
      <c r="W127" s="23">
        <f t="shared" si="27"/>
        <v>0</v>
      </c>
      <c r="X127" s="27">
        <f t="shared" si="28"/>
        <v>40</v>
      </c>
    </row>
    <row r="128" spans="1:24" ht="15.75" x14ac:dyDescent="0.25">
      <c r="A128" s="23">
        <v>6</v>
      </c>
      <c r="B128" s="24">
        <v>33</v>
      </c>
      <c r="C128" s="28" t="s">
        <v>125</v>
      </c>
      <c r="D128" s="31">
        <v>6</v>
      </c>
      <c r="E128" s="28">
        <f>IF(OR(D128=0,D128="DNF"),0,VLOOKUP(H$121,'Score Matrix'!$A$3:$AO$42,D128+1))</f>
        <v>16</v>
      </c>
      <c r="F128" s="32">
        <v>6</v>
      </c>
      <c r="G128" s="28">
        <f>IF(OR(F128=0,F128="DNF"),0,VLOOKUP(H$121,'Score Matrix'!$A$3:$AO$42,F128+1))</f>
        <v>16</v>
      </c>
      <c r="H128" s="39">
        <f t="shared" si="25"/>
        <v>32</v>
      </c>
      <c r="I128" s="31">
        <v>0</v>
      </c>
      <c r="J128" s="28">
        <f>IF(OR(I128=0,I128="DNF"),0,VLOOKUP(M$121,'Score Matrix'!$A$3:$AO$42,I128+1))</f>
        <v>0</v>
      </c>
      <c r="K128" s="32">
        <v>0</v>
      </c>
      <c r="L128" s="28">
        <f>IF(OR(K128=0,K128="DNF"),0,VLOOKUP(M$121,'Score Matrix'!$A$3:$AO$42,K128+1))</f>
        <v>0</v>
      </c>
      <c r="M128" s="39">
        <f>J128+L128</f>
        <v>0</v>
      </c>
      <c r="N128" s="31"/>
      <c r="O128" s="28">
        <f>IF(OR(N128=0,N128="DNF"),0,VLOOKUP(R$121,'Score Matrix'!$A$3:$AO$42,N128+1))</f>
        <v>0</v>
      </c>
      <c r="P128" s="32"/>
      <c r="Q128" s="28">
        <f>IF(OR(P128=0,P128="DNF"),0,VLOOKUP(R$121,'Score Matrix'!$A$3:$AO$42,P128+1))</f>
        <v>0</v>
      </c>
      <c r="R128" s="39">
        <f t="shared" si="26"/>
        <v>0</v>
      </c>
      <c r="S128" s="31"/>
      <c r="T128" s="28">
        <f>IF(OR(S128=0,S128="DNF"),0,VLOOKUP(W$121,'Score Matrix'!$A$3:$AO$42,S128+1))</f>
        <v>0</v>
      </c>
      <c r="U128" s="32"/>
      <c r="V128" s="28">
        <f>IF(OR(U128=0,U128="DNF"),0,VLOOKUP(W$121,'Score Matrix'!$A$3:$AO$42,U128+1))</f>
        <v>0</v>
      </c>
      <c r="W128" s="23">
        <f t="shared" si="27"/>
        <v>0</v>
      </c>
      <c r="X128" s="27">
        <f t="shared" si="28"/>
        <v>32</v>
      </c>
    </row>
    <row r="129" spans="1:24" ht="15.75" x14ac:dyDescent="0.25">
      <c r="A129" s="23">
        <v>7</v>
      </c>
      <c r="B129" s="24" t="s">
        <v>126</v>
      </c>
      <c r="C129" s="34" t="s">
        <v>127</v>
      </c>
      <c r="D129" s="31">
        <v>7</v>
      </c>
      <c r="E129" s="28">
        <f>IF(OR(D129=0,D129="DNF"),0,VLOOKUP(H$121,'Score Matrix'!$A$3:$AO$42,D129+1))</f>
        <v>14</v>
      </c>
      <c r="F129" s="32">
        <v>7</v>
      </c>
      <c r="G129" s="28">
        <f>IF(OR(F129=0,F129="DNF"),0,VLOOKUP(H$121,'Score Matrix'!$A$3:$AO$42,F129+1))</f>
        <v>14</v>
      </c>
      <c r="H129" s="39">
        <f t="shared" si="25"/>
        <v>28</v>
      </c>
      <c r="I129" s="31">
        <v>0</v>
      </c>
      <c r="J129" s="28">
        <f>IF(OR(I129=0,I129="DNF"),0,VLOOKUP(M$121,'Score Matrix'!$A$3:$AO$42,I129+1))</f>
        <v>0</v>
      </c>
      <c r="K129" s="32">
        <v>0</v>
      </c>
      <c r="L129" s="28">
        <f>IF(OR(K129=0,K129="DNF"),0,VLOOKUP(M$121,'Score Matrix'!$A$3:$AO$42,K129+1))</f>
        <v>0</v>
      </c>
      <c r="M129" s="39">
        <f>J129+L129</f>
        <v>0</v>
      </c>
      <c r="N129" s="31"/>
      <c r="O129" s="28">
        <f>IF(OR(N129=0,N129="DNF"),0,VLOOKUP(R$121,'Score Matrix'!$A$3:$AO$42,N129+1))</f>
        <v>0</v>
      </c>
      <c r="P129" s="32"/>
      <c r="Q129" s="28">
        <f>IF(OR(P129=0,P129="DNF"),0,VLOOKUP(R$121,'Score Matrix'!$A$3:$AO$42,P129+1))</f>
        <v>0</v>
      </c>
      <c r="R129" s="39">
        <f t="shared" si="26"/>
        <v>0</v>
      </c>
      <c r="S129" s="31"/>
      <c r="T129" s="28">
        <f>IF(OR(S129=0,S129="DNF"),0,VLOOKUP(W$121,'Score Matrix'!$A$3:$AO$42,S129+1))</f>
        <v>0</v>
      </c>
      <c r="U129" s="32"/>
      <c r="V129" s="28">
        <f>IF(OR(U129=0,U129="DNF"),0,VLOOKUP(W$121,'Score Matrix'!$A$3:$AO$42,U129+1))</f>
        <v>0</v>
      </c>
      <c r="W129" s="39">
        <f t="shared" si="27"/>
        <v>0</v>
      </c>
      <c r="X129" s="27">
        <f t="shared" si="28"/>
        <v>28</v>
      </c>
    </row>
    <row r="130" spans="1:24" ht="15.75" x14ac:dyDescent="0.25">
      <c r="A130" s="23">
        <v>8</v>
      </c>
      <c r="B130" s="24"/>
      <c r="C130" s="28"/>
      <c r="D130" s="31"/>
      <c r="E130" s="28">
        <f>IF(OR(D130=0,D130="DNF"),0,VLOOKUP(H$121,'Score Matrix'!$A$3:$AO$42,D130+1))</f>
        <v>0</v>
      </c>
      <c r="F130" s="32"/>
      <c r="G130" s="28">
        <f>IF(OR(F130=0,F130="DNF"),0,VLOOKUP(H$121,'Score Matrix'!$A$3:$AO$42,F130+1))</f>
        <v>0</v>
      </c>
      <c r="H130" s="39">
        <f t="shared" si="25"/>
        <v>0</v>
      </c>
      <c r="I130" s="31"/>
      <c r="J130" s="28">
        <f>IF(OR(I130=0,I130="DNF"),0,VLOOKUP(M$121,'Score Matrix'!$A$3:$AO$42,I130+1))</f>
        <v>0</v>
      </c>
      <c r="K130" s="32"/>
      <c r="L130" s="28">
        <f>IF(OR(K130=0,K130="DNF"),0,VLOOKUP(M$121,'Score Matrix'!$A$3:$AO$42,K130+1))</f>
        <v>0</v>
      </c>
      <c r="M130" s="39">
        <f>J130+L130</f>
        <v>0</v>
      </c>
      <c r="N130" s="31"/>
      <c r="O130" s="28">
        <f>IF(OR(N130=0,N130="DNF"),0,VLOOKUP(R$121,'Score Matrix'!$A$3:$AO$42,N130+1))</f>
        <v>0</v>
      </c>
      <c r="P130" s="32"/>
      <c r="Q130" s="28">
        <f>IF(OR(P130=0,P130="DNF"),0,VLOOKUP(R$121,'Score Matrix'!$A$3:$AO$42,P130+1))</f>
        <v>0</v>
      </c>
      <c r="R130" s="39">
        <f t="shared" si="26"/>
        <v>0</v>
      </c>
      <c r="S130" s="31"/>
      <c r="T130" s="28">
        <f>IF(OR(S130=0,S130="DNF"),0,VLOOKUP(W$121,'Score Matrix'!$A$3:$AO$42,S130+1))</f>
        <v>0</v>
      </c>
      <c r="U130" s="32"/>
      <c r="V130" s="28">
        <f>IF(OR(U130=0,U130="DNF"),0,VLOOKUP(W$121,'Score Matrix'!$A$3:$AO$42,U130+1))</f>
        <v>0</v>
      </c>
      <c r="W130" s="23">
        <f t="shared" si="27"/>
        <v>0</v>
      </c>
      <c r="X130" s="27">
        <f t="shared" si="28"/>
        <v>0</v>
      </c>
    </row>
    <row r="131" spans="1:24" ht="15.75" x14ac:dyDescent="0.25">
      <c r="A131" s="23">
        <v>9</v>
      </c>
      <c r="B131" s="45"/>
      <c r="C131" s="28"/>
      <c r="D131" s="31"/>
      <c r="E131" s="28">
        <f>IF(OR(D131=0,D131="DNF"),0,VLOOKUP(H$121,'Score Matrix'!$A$3:$AO$42,D131+1))</f>
        <v>0</v>
      </c>
      <c r="F131" s="32"/>
      <c r="G131" s="28">
        <f>IF(OR(F131=0,F131="DNF"),0,VLOOKUP(H$121,'Score Matrix'!$A$3:$AO$42,F131+1))</f>
        <v>0</v>
      </c>
      <c r="H131" s="39">
        <f t="shared" si="25"/>
        <v>0</v>
      </c>
      <c r="I131" s="31"/>
      <c r="J131" s="28">
        <f>IF(OR(I131=0,I131="DNF"),0,VLOOKUP(M$121,'Score Matrix'!$A$3:$AO$42,I131+1))</f>
        <v>0</v>
      </c>
      <c r="K131" s="32"/>
      <c r="L131" s="28">
        <f>IF(OR(K131=0,K131="DNF"),0,VLOOKUP(M$121,'Score Matrix'!$A$3:$AO$42,K131+1))</f>
        <v>0</v>
      </c>
      <c r="M131" s="39">
        <f>J131+L131</f>
        <v>0</v>
      </c>
      <c r="N131" s="31"/>
      <c r="O131" s="28">
        <f>IF(OR(N131=0,N131="DNF"),0,VLOOKUP(R$121,'Score Matrix'!$A$3:$AO$42,N131+1))</f>
        <v>0</v>
      </c>
      <c r="P131" s="32"/>
      <c r="Q131" s="28">
        <f>IF(OR(P131=0,P131="DNF"),0,VLOOKUP(R$121,'Score Matrix'!$A$3:$AO$42,P131+1))</f>
        <v>0</v>
      </c>
      <c r="R131" s="39">
        <f t="shared" si="26"/>
        <v>0</v>
      </c>
      <c r="S131" s="31"/>
      <c r="T131" s="28">
        <f>IF(OR(S131=0,S131="DNF"),0,VLOOKUP(W$121,'Score Matrix'!$A$3:$AO$42,S131+1))</f>
        <v>0</v>
      </c>
      <c r="U131" s="32"/>
      <c r="V131" s="28">
        <f>IF(OR(U131=0,U131="DNF"),0,VLOOKUP(W$121,'Score Matrix'!$A$3:$AO$42,U131+1))</f>
        <v>0</v>
      </c>
      <c r="W131" s="23">
        <f t="shared" si="27"/>
        <v>0</v>
      </c>
      <c r="X131" s="27">
        <f t="shared" si="28"/>
        <v>0</v>
      </c>
    </row>
    <row r="132" spans="1:24" s="21" customFormat="1" ht="15.75" x14ac:dyDescent="0.25">
      <c r="A132" s="38"/>
      <c r="B132" s="37"/>
      <c r="C132" s="36"/>
      <c r="D132" s="37"/>
      <c r="E132" s="36"/>
      <c r="F132" s="37"/>
      <c r="G132" s="36"/>
      <c r="H132" s="38"/>
      <c r="I132" s="37"/>
      <c r="J132" s="36"/>
      <c r="K132" s="37"/>
      <c r="L132" s="36"/>
      <c r="M132" s="38"/>
      <c r="N132" s="37"/>
      <c r="O132" s="36"/>
      <c r="P132" s="37"/>
      <c r="Q132" s="36"/>
      <c r="R132" s="38"/>
      <c r="S132" s="37"/>
      <c r="T132" s="36"/>
      <c r="U132" s="37"/>
      <c r="V132" s="36"/>
      <c r="W132" s="38"/>
      <c r="X132" s="41"/>
    </row>
    <row r="133" spans="1:24" s="21" customFormat="1" ht="15.75" x14ac:dyDescent="0.25">
      <c r="A133" s="38"/>
      <c r="B133" s="37"/>
      <c r="C133" s="36"/>
      <c r="D133" s="37"/>
      <c r="E133" s="36"/>
      <c r="F133" s="37"/>
      <c r="G133" s="36"/>
      <c r="H133" s="38"/>
      <c r="I133" s="37"/>
      <c r="J133" s="36"/>
      <c r="K133" s="37"/>
      <c r="L133" s="36"/>
      <c r="M133" s="38"/>
      <c r="N133" s="37"/>
      <c r="O133" s="36"/>
      <c r="P133" s="37"/>
      <c r="Q133" s="36"/>
      <c r="R133" s="38"/>
      <c r="S133" s="37"/>
      <c r="T133" s="36"/>
      <c r="U133" s="37"/>
      <c r="V133" s="36"/>
      <c r="W133" s="38"/>
      <c r="X133" s="41"/>
    </row>
    <row r="134" spans="1:24" s="21" customFormat="1" ht="15.75" x14ac:dyDescent="0.25">
      <c r="A134" s="38"/>
      <c r="B134" s="37"/>
      <c r="C134" s="36"/>
      <c r="D134" s="37"/>
      <c r="E134" s="36"/>
      <c r="F134" s="37"/>
      <c r="G134" s="36"/>
      <c r="H134" s="38"/>
      <c r="I134" s="37"/>
      <c r="J134" s="36"/>
      <c r="K134" s="37"/>
      <c r="L134" s="36"/>
      <c r="M134" s="38"/>
      <c r="N134" s="37"/>
      <c r="O134" s="36"/>
      <c r="P134" s="37"/>
      <c r="Q134" s="36"/>
      <c r="R134" s="38"/>
      <c r="S134" s="37"/>
      <c r="T134" s="36"/>
      <c r="U134" s="37"/>
      <c r="V134" s="36"/>
      <c r="W134" s="38"/>
      <c r="X134" s="41"/>
    </row>
    <row r="135" spans="1:24" s="21" customFormat="1" ht="15.75" x14ac:dyDescent="0.25">
      <c r="A135" s="38"/>
      <c r="B135" s="37"/>
      <c r="C135" s="36"/>
      <c r="D135" s="37"/>
      <c r="E135" s="36"/>
      <c r="F135" s="37"/>
      <c r="G135" s="36"/>
      <c r="H135" s="38"/>
      <c r="I135" s="37"/>
      <c r="J135" s="36"/>
      <c r="K135" s="37"/>
      <c r="L135" s="36"/>
      <c r="M135" s="38"/>
      <c r="N135" s="37"/>
      <c r="O135" s="36"/>
      <c r="P135" s="37"/>
      <c r="Q135" s="36"/>
      <c r="R135" s="38"/>
      <c r="S135" s="37"/>
      <c r="T135" s="36"/>
      <c r="U135" s="37"/>
      <c r="V135" s="36"/>
      <c r="W135" s="38"/>
      <c r="X135" s="41"/>
    </row>
    <row r="136" spans="1:24" s="21" customFormat="1" ht="15.75" x14ac:dyDescent="0.25">
      <c r="A136" s="38"/>
      <c r="B136" s="37"/>
      <c r="C136" s="36"/>
      <c r="D136" s="37"/>
      <c r="E136" s="36"/>
      <c r="F136" s="37"/>
      <c r="G136" s="36"/>
      <c r="H136" s="38"/>
      <c r="I136" s="37"/>
      <c r="J136" s="36"/>
      <c r="K136" s="37"/>
      <c r="L136" s="36"/>
      <c r="M136" s="38"/>
      <c r="N136" s="37"/>
      <c r="O136" s="36"/>
      <c r="P136" s="37"/>
      <c r="Q136" s="36"/>
      <c r="R136" s="38"/>
      <c r="S136" s="37"/>
      <c r="T136" s="36"/>
      <c r="U136" s="37"/>
      <c r="V136" s="36"/>
      <c r="W136" s="38"/>
      <c r="X136" s="41"/>
    </row>
    <row r="137" spans="1:24" s="21" customFormat="1" ht="15.75" x14ac:dyDescent="0.25">
      <c r="A137" s="38"/>
      <c r="B137" s="37"/>
      <c r="C137" s="36"/>
      <c r="D137" s="37"/>
      <c r="E137" s="36"/>
      <c r="F137" s="37"/>
      <c r="G137" s="36"/>
      <c r="H137" s="38"/>
      <c r="I137" s="37"/>
      <c r="J137" s="36"/>
      <c r="K137" s="37"/>
      <c r="L137" s="36"/>
      <c r="M137" s="38"/>
      <c r="N137" s="37"/>
      <c r="O137" s="36"/>
      <c r="P137" s="37"/>
      <c r="Q137" s="36"/>
      <c r="R137" s="38"/>
      <c r="S137" s="37"/>
      <c r="T137" s="36"/>
      <c r="U137" s="37"/>
      <c r="V137" s="36"/>
      <c r="W137" s="38"/>
      <c r="X137" s="41"/>
    </row>
    <row r="138" spans="1:24" s="21" customFormat="1" ht="15.75" x14ac:dyDescent="0.25">
      <c r="A138" s="38"/>
      <c r="B138" s="37"/>
      <c r="C138" s="36"/>
      <c r="D138" s="37"/>
      <c r="E138" s="36"/>
      <c r="F138" s="37"/>
      <c r="G138" s="36"/>
      <c r="H138" s="38"/>
      <c r="I138" s="37"/>
      <c r="J138" s="36"/>
      <c r="K138" s="37"/>
      <c r="L138" s="36"/>
      <c r="M138" s="38"/>
      <c r="N138" s="37"/>
      <c r="O138" s="36"/>
      <c r="P138" s="37"/>
      <c r="Q138" s="36"/>
      <c r="R138" s="38"/>
      <c r="S138" s="37"/>
      <c r="T138" s="36"/>
      <c r="U138" s="37"/>
      <c r="V138" s="36"/>
      <c r="W138" s="38"/>
      <c r="X138" s="41"/>
    </row>
    <row r="139" spans="1:24" s="21" customFormat="1" ht="15.75" x14ac:dyDescent="0.25">
      <c r="A139" s="38"/>
      <c r="B139" s="37"/>
      <c r="C139" s="36"/>
      <c r="D139" s="37"/>
      <c r="E139" s="36"/>
      <c r="F139" s="37"/>
      <c r="G139" s="36"/>
      <c r="H139" s="38"/>
      <c r="I139" s="37"/>
      <c r="J139" s="36"/>
      <c r="K139" s="37"/>
      <c r="L139" s="36"/>
      <c r="M139" s="38"/>
      <c r="N139" s="37"/>
      <c r="O139" s="36"/>
      <c r="P139" s="37"/>
      <c r="Q139" s="36"/>
      <c r="R139" s="38"/>
      <c r="S139" s="37"/>
      <c r="T139" s="36"/>
      <c r="U139" s="37"/>
      <c r="V139" s="36"/>
      <c r="W139" s="38"/>
      <c r="X139" s="41"/>
    </row>
    <row r="140" spans="1:24" s="21" customFormat="1" ht="15.75" x14ac:dyDescent="0.25">
      <c r="A140" s="38"/>
      <c r="B140" s="37"/>
      <c r="C140" s="36"/>
      <c r="D140" s="37"/>
      <c r="E140" s="36"/>
      <c r="F140" s="37"/>
      <c r="G140" s="36"/>
      <c r="H140" s="38"/>
      <c r="I140" s="37"/>
      <c r="J140" s="36"/>
      <c r="K140" s="37"/>
      <c r="L140" s="36"/>
      <c r="M140" s="38"/>
      <c r="N140" s="37"/>
      <c r="O140" s="36"/>
      <c r="P140" s="37"/>
      <c r="Q140" s="36"/>
      <c r="R140" s="38"/>
      <c r="S140" s="37"/>
      <c r="T140" s="36"/>
      <c r="U140" s="37"/>
      <c r="V140" s="36"/>
      <c r="W140" s="38"/>
      <c r="X140" s="41"/>
    </row>
    <row r="141" spans="1:24" s="21" customFormat="1" ht="15.75" x14ac:dyDescent="0.25">
      <c r="A141" s="38"/>
      <c r="B141" s="37"/>
      <c r="C141" s="36"/>
      <c r="D141" s="37"/>
      <c r="E141" s="36"/>
      <c r="F141" s="37"/>
      <c r="G141" s="36"/>
      <c r="H141" s="38"/>
      <c r="I141" s="37"/>
      <c r="J141" s="36"/>
      <c r="K141" s="37"/>
      <c r="L141" s="36"/>
      <c r="M141" s="38"/>
      <c r="N141" s="37"/>
      <c r="O141" s="36"/>
      <c r="P141" s="37"/>
      <c r="Q141" s="36"/>
      <c r="R141" s="38"/>
      <c r="S141" s="37"/>
      <c r="T141" s="36"/>
      <c r="U141" s="37"/>
      <c r="V141" s="36"/>
      <c r="W141" s="38"/>
      <c r="X141" s="41"/>
    </row>
    <row r="142" spans="1:24" ht="15.75" x14ac:dyDescent="0.25">
      <c r="A142" s="23" t="s">
        <v>44</v>
      </c>
      <c r="B142" s="24" t="s">
        <v>63</v>
      </c>
      <c r="C142" s="25" t="s">
        <v>69</v>
      </c>
      <c r="D142" s="56" t="s">
        <v>55</v>
      </c>
      <c r="E142" s="56"/>
      <c r="F142" s="56"/>
      <c r="G142" s="56"/>
      <c r="H142" s="26">
        <v>6</v>
      </c>
      <c r="I142" s="56" t="s">
        <v>56</v>
      </c>
      <c r="J142" s="56"/>
      <c r="K142" s="56"/>
      <c r="L142" s="56"/>
      <c r="M142" s="26">
        <v>4</v>
      </c>
      <c r="N142" s="56" t="s">
        <v>57</v>
      </c>
      <c r="O142" s="56"/>
      <c r="P142" s="56"/>
      <c r="Q142" s="56"/>
      <c r="R142" s="26"/>
      <c r="S142" s="56" t="s">
        <v>58</v>
      </c>
      <c r="T142" s="56"/>
      <c r="U142" s="56"/>
      <c r="V142" s="56"/>
      <c r="W142" s="26"/>
    </row>
    <row r="143" spans="1:24" ht="15.75" x14ac:dyDescent="0.25">
      <c r="A143" s="28" t="s">
        <v>45</v>
      </c>
      <c r="B143" s="24"/>
      <c r="C143" s="28" t="s">
        <v>46</v>
      </c>
      <c r="D143" s="29" t="s">
        <v>47</v>
      </c>
      <c r="E143" s="28" t="s">
        <v>48</v>
      </c>
      <c r="F143" s="28" t="s">
        <v>49</v>
      </c>
      <c r="G143" s="28" t="s">
        <v>48</v>
      </c>
      <c r="H143" s="27" t="s">
        <v>50</v>
      </c>
      <c r="I143" s="29" t="s">
        <v>47</v>
      </c>
      <c r="J143" s="28" t="s">
        <v>48</v>
      </c>
      <c r="K143" s="28" t="s">
        <v>49</v>
      </c>
      <c r="L143" s="28" t="s">
        <v>48</v>
      </c>
      <c r="M143" s="27" t="s">
        <v>51</v>
      </c>
      <c r="N143" s="28" t="s">
        <v>47</v>
      </c>
      <c r="O143" s="28" t="s">
        <v>48</v>
      </c>
      <c r="P143" s="28" t="s">
        <v>49</v>
      </c>
      <c r="Q143" s="28" t="s">
        <v>48</v>
      </c>
      <c r="R143" s="27" t="s">
        <v>52</v>
      </c>
      <c r="S143" s="28" t="s">
        <v>47</v>
      </c>
      <c r="T143" s="28" t="s">
        <v>48</v>
      </c>
      <c r="U143" s="28" t="s">
        <v>49</v>
      </c>
      <c r="V143" s="28" t="s">
        <v>48</v>
      </c>
      <c r="W143" s="27" t="s">
        <v>53</v>
      </c>
      <c r="X143" s="30" t="s">
        <v>54</v>
      </c>
    </row>
    <row r="144" spans="1:24" ht="15.75" x14ac:dyDescent="0.25">
      <c r="A144" s="23">
        <v>1</v>
      </c>
      <c r="B144" s="45">
        <v>3</v>
      </c>
      <c r="C144" s="34" t="s">
        <v>128</v>
      </c>
      <c r="D144" s="31">
        <v>1</v>
      </c>
      <c r="E144" s="28">
        <f>IF(OR(D144=0,D144="DNF"),0,VLOOKUP(H$121,'Score Matrix'!$A$3:$AO$42,D144+1))</f>
        <v>26</v>
      </c>
      <c r="F144" s="32">
        <v>1</v>
      </c>
      <c r="G144" s="28">
        <f>IF(OR(F144=0,F144="DNF"),0,VLOOKUP(H$121,'Score Matrix'!$A$3:$AO$42,F144+1))</f>
        <v>26</v>
      </c>
      <c r="H144" s="39">
        <f>E144+G144</f>
        <v>52</v>
      </c>
      <c r="I144" s="31">
        <v>1</v>
      </c>
      <c r="J144" s="28">
        <f>IF(OR(I144=0,I144="DNF"),0,VLOOKUP(M$121,'Score Matrix'!$A$3:$AO$42,I144+1))</f>
        <v>30</v>
      </c>
      <c r="K144" s="32">
        <v>1</v>
      </c>
      <c r="L144" s="28">
        <f>IF(OR(K144=0,K144="DNF"),0,VLOOKUP(M$121,'Score Matrix'!$A$3:$AO$42,K144+1))</f>
        <v>30</v>
      </c>
      <c r="M144" s="39">
        <f>J144+L144</f>
        <v>60</v>
      </c>
      <c r="N144" s="31"/>
      <c r="O144" s="28">
        <f>IF(OR(N144=0,N144="DNF"),0,VLOOKUP(R$121,'Score Matrix'!$A$3:$AO$42,N144+1))</f>
        <v>0</v>
      </c>
      <c r="P144" s="32"/>
      <c r="Q144" s="28">
        <f>IF(OR(P144=0,P144="DNF"),0,VLOOKUP(R$121,'Score Matrix'!$A$3:$AO$42,P144+1))</f>
        <v>0</v>
      </c>
      <c r="R144" s="39">
        <f>O144+Q144</f>
        <v>0</v>
      </c>
      <c r="S144" s="31"/>
      <c r="T144" s="28">
        <f>IF(OR(S144=0,S144="DNF"),0,VLOOKUP(W$121,'Score Matrix'!$A$3:$AO$42,S144+1))</f>
        <v>0</v>
      </c>
      <c r="U144" s="32"/>
      <c r="V144" s="28">
        <f>IF(OR(U144=0,U144="DNF"),0,VLOOKUP(W$121,'Score Matrix'!$A$3:$AO$42,U144+1))</f>
        <v>0</v>
      </c>
      <c r="W144" s="23">
        <f>T144+V144</f>
        <v>0</v>
      </c>
      <c r="X144" s="27">
        <f>H144+M144+R144+W144</f>
        <v>112</v>
      </c>
    </row>
    <row r="145" spans="1:24" ht="15.75" x14ac:dyDescent="0.25">
      <c r="A145" s="23">
        <v>2</v>
      </c>
      <c r="B145" s="24">
        <v>35</v>
      </c>
      <c r="C145" s="28" t="s">
        <v>129</v>
      </c>
      <c r="D145" s="31">
        <v>2</v>
      </c>
      <c r="E145" s="28">
        <f>IF(OR(D145=0,D145="DNF"),0,VLOOKUP(H$121,'Score Matrix'!$A$3:$AO$42,D145+1))</f>
        <v>24</v>
      </c>
      <c r="F145" s="32">
        <v>2</v>
      </c>
      <c r="G145" s="28">
        <f>IF(OR(F145=0,F145="DNF"),0,VLOOKUP(H$121,'Score Matrix'!$A$3:$AO$42,F145+1))</f>
        <v>24</v>
      </c>
      <c r="H145" s="39">
        <f>E145+G145</f>
        <v>48</v>
      </c>
      <c r="I145" s="31">
        <v>2</v>
      </c>
      <c r="J145" s="28">
        <f>IF(OR(I145=0,I145="DNF"),0,VLOOKUP(M$121,'Score Matrix'!$A$3:$AO$42,I145+1))</f>
        <v>28</v>
      </c>
      <c r="K145" s="32">
        <v>2</v>
      </c>
      <c r="L145" s="28">
        <f>IF(OR(K145=0,K145="DNF"),0,VLOOKUP(M$121,'Score Matrix'!$A$3:$AO$42,K145+1))</f>
        <v>28</v>
      </c>
      <c r="M145" s="39">
        <f>J145+L145</f>
        <v>56</v>
      </c>
      <c r="N145" s="31"/>
      <c r="O145" s="28">
        <f>IF(OR(N145=0,N145="DNF"),0,VLOOKUP(R$121,'Score Matrix'!$A$3:$AO$42,N145+1))</f>
        <v>0</v>
      </c>
      <c r="P145" s="32"/>
      <c r="Q145" s="28">
        <f>IF(OR(P145=0,P145="DNF"),0,VLOOKUP(R$121,'Score Matrix'!$A$3:$AO$42,P145+1))</f>
        <v>0</v>
      </c>
      <c r="R145" s="39">
        <f>O145+Q145</f>
        <v>0</v>
      </c>
      <c r="S145" s="31"/>
      <c r="T145" s="28">
        <f>IF(OR(S145=0,S145="DNF"),0,VLOOKUP(W$121,'Score Matrix'!$A$3:$AO$42,S145+1))</f>
        <v>0</v>
      </c>
      <c r="U145" s="32"/>
      <c r="V145" s="28">
        <f>IF(OR(U145=0,U145="DNF"),0,VLOOKUP(W$121,'Score Matrix'!$A$3:$AO$42,U145+1))</f>
        <v>0</v>
      </c>
      <c r="W145" s="23">
        <f>T145+V145</f>
        <v>0</v>
      </c>
      <c r="X145" s="27">
        <f>H145+M145+R145+W145</f>
        <v>104</v>
      </c>
    </row>
    <row r="146" spans="1:24" ht="15.75" x14ac:dyDescent="0.25">
      <c r="A146" s="23">
        <v>3</v>
      </c>
      <c r="B146" s="24" t="s">
        <v>130</v>
      </c>
      <c r="C146" s="34" t="s">
        <v>131</v>
      </c>
      <c r="D146" s="31">
        <v>3</v>
      </c>
      <c r="E146" s="28">
        <f>IF(OR(D146=0,D146="DNF"),0,VLOOKUP(H$121,'Score Matrix'!$A$3:$AO$42,D146+1))</f>
        <v>22</v>
      </c>
      <c r="F146" s="32">
        <v>4</v>
      </c>
      <c r="G146" s="28">
        <f>IF(OR(F146=0,F146="DNF"),0,VLOOKUP(H$121,'Score Matrix'!$A$3:$AO$42,F146+1))</f>
        <v>20</v>
      </c>
      <c r="H146" s="39">
        <f>E146+G146</f>
        <v>42</v>
      </c>
      <c r="I146" s="31">
        <v>3</v>
      </c>
      <c r="J146" s="28">
        <f>IF(OR(I146=0,I146="DNF"),0,VLOOKUP(M$121,'Score Matrix'!$A$3:$AO$42,I146+1))</f>
        <v>26</v>
      </c>
      <c r="K146" s="32">
        <v>3</v>
      </c>
      <c r="L146" s="28">
        <f>IF(OR(K146=0,K146="DNF"),0,VLOOKUP(M$121,'Score Matrix'!$A$3:$AO$42,K146+1))</f>
        <v>26</v>
      </c>
      <c r="M146" s="39">
        <f>J146+L146</f>
        <v>52</v>
      </c>
      <c r="N146" s="31"/>
      <c r="O146" s="28">
        <f>IF(OR(N146=0,N146="DNF"),0,VLOOKUP(R$121,'Score Matrix'!$A$3:$AO$42,N146+1))</f>
        <v>0</v>
      </c>
      <c r="P146" s="32"/>
      <c r="Q146" s="28">
        <f>IF(OR(P146=0,P146="DNF"),0,VLOOKUP(R$121,'Score Matrix'!$A$3:$AO$42,P146+1))</f>
        <v>0</v>
      </c>
      <c r="R146" s="39">
        <f>O146+Q146</f>
        <v>0</v>
      </c>
      <c r="S146" s="31"/>
      <c r="T146" s="28">
        <f>IF(OR(S146=0,S146="DNF"),0,VLOOKUP(W$121,'Score Matrix'!$A$3:$AO$42,S146+1))</f>
        <v>0</v>
      </c>
      <c r="U146" s="32"/>
      <c r="V146" s="28">
        <f>IF(OR(U146=0,U146="DNF"),0,VLOOKUP(W$121,'Score Matrix'!$A$3:$AO$42,U146+1))</f>
        <v>0</v>
      </c>
      <c r="W146" s="23">
        <f>T146+V146</f>
        <v>0</v>
      </c>
      <c r="X146" s="27">
        <f>H146+M146+R146+W146</f>
        <v>94</v>
      </c>
    </row>
    <row r="147" spans="1:24" ht="15.75" x14ac:dyDescent="0.25">
      <c r="A147" s="23">
        <v>4</v>
      </c>
      <c r="B147" s="24" t="s">
        <v>132</v>
      </c>
      <c r="C147" s="42" t="s">
        <v>133</v>
      </c>
      <c r="D147" s="31">
        <v>6</v>
      </c>
      <c r="E147" s="28">
        <f>IF(OR(D147=0,D147="DNF"),0,VLOOKUP(H$121,'Score Matrix'!$A$3:$AO$42,D147+1))</f>
        <v>16</v>
      </c>
      <c r="F147" s="32">
        <v>5</v>
      </c>
      <c r="G147" s="28">
        <f>IF(OR(F147=0,F147="DNF"),0,VLOOKUP(H$121,'Score Matrix'!$A$3:$AO$42,F147+1))</f>
        <v>18</v>
      </c>
      <c r="H147" s="39">
        <f>E147+G147</f>
        <v>34</v>
      </c>
      <c r="I147" s="31">
        <v>0</v>
      </c>
      <c r="J147" s="28">
        <f>IF(OR(I147=0,I147="DNF"),0,VLOOKUP(M$121,'Score Matrix'!$A$3:$AO$42,I147+1))</f>
        <v>0</v>
      </c>
      <c r="K147" s="32">
        <v>0</v>
      </c>
      <c r="L147" s="28">
        <f>IF(OR(K147=0,K147="DNF"),0,VLOOKUP(M$121,'Score Matrix'!$A$3:$AO$42,K147+1))</f>
        <v>0</v>
      </c>
      <c r="M147" s="39">
        <f>J147+L147</f>
        <v>0</v>
      </c>
      <c r="N147" s="31"/>
      <c r="O147" s="28">
        <f>IF(OR(N147=0,N147="DNF"),0,VLOOKUP(R$121,'Score Matrix'!$A$3:$AO$42,N147+1))</f>
        <v>0</v>
      </c>
      <c r="P147" s="32"/>
      <c r="Q147" s="28">
        <f>IF(OR(P147=0,P147="DNF"),0,VLOOKUP(R$121,'Score Matrix'!$A$3:$AO$42,P147+1))</f>
        <v>0</v>
      </c>
      <c r="R147" s="39">
        <f>O147+Q147</f>
        <v>0</v>
      </c>
      <c r="S147" s="31"/>
      <c r="T147" s="28">
        <f>IF(OR(S147=0,S147="DNF"),0,VLOOKUP(W$121,'Score Matrix'!$A$3:$AO$42,S147+1))</f>
        <v>0</v>
      </c>
      <c r="U147" s="32"/>
      <c r="V147" s="28">
        <f>IF(OR(U147=0,U147="DNF"),0,VLOOKUP(W$121,'Score Matrix'!$A$3:$AO$42,U147+1))</f>
        <v>0</v>
      </c>
      <c r="W147" s="23">
        <f>T147+V147</f>
        <v>0</v>
      </c>
      <c r="X147" s="27">
        <f>H147+M147+R147+W147</f>
        <v>34</v>
      </c>
    </row>
    <row r="148" spans="1:24" ht="15.75" x14ac:dyDescent="0.25">
      <c r="A148" s="23">
        <v>5</v>
      </c>
      <c r="B148" s="24">
        <v>24</v>
      </c>
      <c r="C148" s="28" t="s">
        <v>134</v>
      </c>
      <c r="D148" s="31">
        <v>5</v>
      </c>
      <c r="E148" s="28">
        <f>IF(OR(D148=0,D148="DNF"),0,VLOOKUP(H$121,'Score Matrix'!$A$3:$AO$42,D148+1))</f>
        <v>18</v>
      </c>
      <c r="F148" s="32">
        <v>6</v>
      </c>
      <c r="G148" s="28">
        <f>IF(OR(F148=0,F148="DNF"),0,VLOOKUP(H$121,'Score Matrix'!$A$3:$AO$42,F148+1))</f>
        <v>16</v>
      </c>
      <c r="H148" s="39">
        <f>E148+G148</f>
        <v>34</v>
      </c>
      <c r="I148" s="31">
        <v>0</v>
      </c>
      <c r="J148" s="28">
        <f>IF(OR(I148=0,I148="DNF"),0,VLOOKUP(M$121,'Score Matrix'!$A$3:$AO$42,I148+1))</f>
        <v>0</v>
      </c>
      <c r="K148" s="32">
        <v>0</v>
      </c>
      <c r="L148" s="28">
        <f>IF(OR(K148=0,K148="DNF"),0,VLOOKUP(M$121,'Score Matrix'!$A$3:$AO$42,K148+1))</f>
        <v>0</v>
      </c>
      <c r="M148" s="39">
        <f>J148+L148</f>
        <v>0</v>
      </c>
      <c r="N148" s="31"/>
      <c r="O148" s="28">
        <f>IF(OR(N148=0,N148="DNF"),0,VLOOKUP(R$121,'Score Matrix'!$A$3:$AO$42,N148+1))</f>
        <v>0</v>
      </c>
      <c r="P148" s="32"/>
      <c r="Q148" s="28">
        <f>IF(OR(P148=0,P148="DNF"),0,VLOOKUP(R$121,'Score Matrix'!$A$3:$AO$42,P148+1))</f>
        <v>0</v>
      </c>
      <c r="R148" s="39">
        <f>O148+Q148</f>
        <v>0</v>
      </c>
      <c r="S148" s="31"/>
      <c r="T148" s="28">
        <f>IF(OR(S148=0,S148="DNF"),0,VLOOKUP(W$121,'Score Matrix'!$A$3:$AO$42,S148+1))</f>
        <v>0</v>
      </c>
      <c r="U148" s="32"/>
      <c r="V148" s="28">
        <f>IF(OR(U148=0,U148="DNF"),0,VLOOKUP(W$121,'Score Matrix'!$A$3:$AO$42,U148+1))</f>
        <v>0</v>
      </c>
      <c r="W148" s="23">
        <f>T148+V148</f>
        <v>0</v>
      </c>
      <c r="X148" s="27">
        <f>H148+M148+R148+W148</f>
        <v>34</v>
      </c>
    </row>
  </sheetData>
  <sortState ref="A10:X27">
    <sortCondition descending="1" ref="X10:X27"/>
  </sortState>
  <dataConsolidate/>
  <mergeCells count="28">
    <mergeCell ref="D103:G103"/>
    <mergeCell ref="I103:L103"/>
    <mergeCell ref="N103:Q103"/>
    <mergeCell ref="S103:V103"/>
    <mergeCell ref="D142:G142"/>
    <mergeCell ref="I142:L142"/>
    <mergeCell ref="N142:Q142"/>
    <mergeCell ref="S142:V142"/>
    <mergeCell ref="D121:G121"/>
    <mergeCell ref="I121:L121"/>
    <mergeCell ref="N121:Q121"/>
    <mergeCell ref="S121:V121"/>
    <mergeCell ref="D84:G84"/>
    <mergeCell ref="I84:L84"/>
    <mergeCell ref="N84:Q84"/>
    <mergeCell ref="S84:V84"/>
    <mergeCell ref="D8:G8"/>
    <mergeCell ref="I8:L8"/>
    <mergeCell ref="N8:Q8"/>
    <mergeCell ref="S8:V8"/>
    <mergeCell ref="D57:G57"/>
    <mergeCell ref="I57:L57"/>
    <mergeCell ref="N57:Q57"/>
    <mergeCell ref="S57:V57"/>
    <mergeCell ref="D36:G36"/>
    <mergeCell ref="I36:L36"/>
    <mergeCell ref="N36:Q36"/>
    <mergeCell ref="S36:V36"/>
  </mergeCells>
  <phoneticPr fontId="1" type="noConversion"/>
  <hyperlinks>
    <hyperlink ref="P5" r:id="rId1"/>
  </hyperlinks>
  <pageMargins left="0.25" right="0.25" top="0.75" bottom="0.75" header="0.3" footer="0.3"/>
  <pageSetup paperSize="9" scale="74" fitToHeight="6" orientation="landscape" horizontalDpi="4294967293" verticalDpi="4294967293" r:id="rId2"/>
  <headerFooter alignWithMargins="0"/>
  <colBreaks count="1" manualBreakCount="1">
    <brk id="2" max="1048575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O42"/>
  <sheetViews>
    <sheetView workbookViewId="0">
      <selection activeCell="A14" sqref="A14:XFD14"/>
    </sheetView>
  </sheetViews>
  <sheetFormatPr defaultRowHeight="12.75" x14ac:dyDescent="0.2"/>
  <cols>
    <col min="1" max="1" width="12.140625" customWidth="1"/>
    <col min="2" max="10" width="3.7109375" customWidth="1"/>
    <col min="11" max="41" width="4.28515625" customWidth="1"/>
  </cols>
  <sheetData>
    <row r="1" spans="1:41" ht="20.25" x14ac:dyDescent="0.3">
      <c r="B1" s="1" t="s">
        <v>0</v>
      </c>
      <c r="J1" t="s">
        <v>1</v>
      </c>
    </row>
    <row r="2" spans="1:41" x14ac:dyDescent="0.2">
      <c r="A2" s="2" t="s">
        <v>2</v>
      </c>
      <c r="B2" s="3" t="s">
        <v>3</v>
      </c>
      <c r="C2" s="3" t="s">
        <v>4</v>
      </c>
      <c r="D2" s="3" t="s">
        <v>5</v>
      </c>
      <c r="E2" s="3" t="s">
        <v>6</v>
      </c>
      <c r="F2" s="3" t="s">
        <v>7</v>
      </c>
      <c r="G2" s="3" t="s">
        <v>8</v>
      </c>
      <c r="H2" s="3" t="s">
        <v>9</v>
      </c>
      <c r="I2" s="3" t="s">
        <v>10</v>
      </c>
      <c r="J2" s="3" t="s">
        <v>11</v>
      </c>
      <c r="K2" s="3" t="s">
        <v>12</v>
      </c>
      <c r="L2" s="3" t="s">
        <v>13</v>
      </c>
      <c r="M2" s="3" t="s">
        <v>14</v>
      </c>
      <c r="N2" s="3" t="s">
        <v>15</v>
      </c>
      <c r="O2" s="3" t="s">
        <v>16</v>
      </c>
      <c r="P2" s="3" t="s">
        <v>17</v>
      </c>
      <c r="Q2" s="3" t="s">
        <v>18</v>
      </c>
      <c r="R2" s="3" t="s">
        <v>19</v>
      </c>
      <c r="S2" s="3" t="s">
        <v>20</v>
      </c>
      <c r="T2" s="3" t="s">
        <v>21</v>
      </c>
      <c r="U2" s="3" t="s">
        <v>22</v>
      </c>
      <c r="V2" s="3" t="s">
        <v>23</v>
      </c>
      <c r="W2" s="3" t="s">
        <v>24</v>
      </c>
      <c r="X2" s="3" t="s">
        <v>25</v>
      </c>
      <c r="Y2" s="3" t="s">
        <v>26</v>
      </c>
      <c r="Z2" s="3" t="s">
        <v>27</v>
      </c>
      <c r="AA2" s="3" t="s">
        <v>28</v>
      </c>
      <c r="AB2" s="3" t="s">
        <v>29</v>
      </c>
      <c r="AC2" s="3" t="s">
        <v>30</v>
      </c>
      <c r="AD2" s="3" t="s">
        <v>31</v>
      </c>
      <c r="AE2" s="3" t="s">
        <v>32</v>
      </c>
      <c r="AF2" s="3" t="s">
        <v>33</v>
      </c>
      <c r="AG2" s="3" t="s">
        <v>34</v>
      </c>
      <c r="AH2" s="3" t="s">
        <v>35</v>
      </c>
      <c r="AI2" s="4" t="s">
        <v>36</v>
      </c>
      <c r="AJ2" s="4" t="s">
        <v>37</v>
      </c>
      <c r="AK2" s="4" t="s">
        <v>38</v>
      </c>
      <c r="AL2" s="4" t="s">
        <v>39</v>
      </c>
      <c r="AM2" s="4" t="s">
        <v>40</v>
      </c>
      <c r="AN2" s="4" t="s">
        <v>41</v>
      </c>
      <c r="AO2" s="4" t="s">
        <v>42</v>
      </c>
    </row>
    <row r="3" spans="1:41" x14ac:dyDescent="0.2">
      <c r="A3" s="5">
        <v>1</v>
      </c>
      <c r="B3" s="6">
        <v>14</v>
      </c>
      <c r="C3" s="7" t="s">
        <v>43</v>
      </c>
      <c r="D3" s="7" t="s">
        <v>43</v>
      </c>
      <c r="E3" s="7" t="s">
        <v>43</v>
      </c>
      <c r="F3" s="7" t="s">
        <v>43</v>
      </c>
      <c r="G3" s="7" t="s">
        <v>43</v>
      </c>
      <c r="H3" s="7" t="s">
        <v>43</v>
      </c>
      <c r="I3" s="7" t="s">
        <v>43</v>
      </c>
      <c r="J3" s="7" t="s">
        <v>43</v>
      </c>
      <c r="K3" s="7" t="s">
        <v>43</v>
      </c>
      <c r="L3" s="7" t="s">
        <v>43</v>
      </c>
      <c r="M3" s="7" t="s">
        <v>43</v>
      </c>
      <c r="N3" s="7" t="s">
        <v>43</v>
      </c>
      <c r="O3" s="7" t="s">
        <v>43</v>
      </c>
      <c r="P3" s="7" t="s">
        <v>43</v>
      </c>
      <c r="Q3" s="7" t="s">
        <v>43</v>
      </c>
      <c r="R3" s="7" t="s">
        <v>43</v>
      </c>
      <c r="S3" s="7" t="s">
        <v>43</v>
      </c>
      <c r="T3" s="7" t="s">
        <v>43</v>
      </c>
      <c r="U3" s="7" t="s">
        <v>43</v>
      </c>
      <c r="V3" s="7" t="s">
        <v>43</v>
      </c>
      <c r="W3" s="7" t="s">
        <v>43</v>
      </c>
      <c r="X3" s="7" t="s">
        <v>43</v>
      </c>
      <c r="Y3" s="7" t="s">
        <v>43</v>
      </c>
      <c r="Z3" s="7" t="s">
        <v>43</v>
      </c>
      <c r="AA3" s="7" t="s">
        <v>43</v>
      </c>
      <c r="AB3" s="7" t="s">
        <v>43</v>
      </c>
      <c r="AC3" s="7" t="s">
        <v>43</v>
      </c>
      <c r="AD3" s="7" t="s">
        <v>43</v>
      </c>
      <c r="AE3" s="7" t="s">
        <v>43</v>
      </c>
      <c r="AF3" s="8" t="s">
        <v>43</v>
      </c>
      <c r="AG3" s="8" t="s">
        <v>43</v>
      </c>
      <c r="AH3" s="8" t="s">
        <v>43</v>
      </c>
      <c r="AI3" s="8"/>
      <c r="AJ3" s="8"/>
      <c r="AK3" s="8"/>
      <c r="AL3" s="8"/>
      <c r="AM3" s="8"/>
      <c r="AN3" s="8"/>
      <c r="AO3" s="8"/>
    </row>
    <row r="4" spans="1:41" ht="9.9499999999999993" customHeight="1" x14ac:dyDescent="0.2">
      <c r="A4" s="5">
        <v>2</v>
      </c>
      <c r="B4" s="6">
        <v>16</v>
      </c>
      <c r="C4" s="6">
        <v>14</v>
      </c>
      <c r="D4" s="7" t="s">
        <v>43</v>
      </c>
      <c r="E4" s="7" t="s">
        <v>43</v>
      </c>
      <c r="F4" s="7" t="s">
        <v>43</v>
      </c>
      <c r="G4" s="7" t="s">
        <v>43</v>
      </c>
      <c r="H4" s="7" t="s">
        <v>43</v>
      </c>
      <c r="I4" s="7" t="s">
        <v>43</v>
      </c>
      <c r="J4" s="7" t="s">
        <v>43</v>
      </c>
      <c r="K4" s="7" t="s">
        <v>43</v>
      </c>
      <c r="L4" s="7" t="s">
        <v>43</v>
      </c>
      <c r="M4" s="7" t="s">
        <v>43</v>
      </c>
      <c r="N4" s="7" t="s">
        <v>43</v>
      </c>
      <c r="O4" s="7" t="s">
        <v>43</v>
      </c>
      <c r="P4" s="7" t="s">
        <v>43</v>
      </c>
      <c r="Q4" s="7" t="s">
        <v>43</v>
      </c>
      <c r="R4" s="7" t="s">
        <v>43</v>
      </c>
      <c r="S4" s="7" t="s">
        <v>43</v>
      </c>
      <c r="T4" s="7" t="s">
        <v>43</v>
      </c>
      <c r="U4" s="7" t="s">
        <v>43</v>
      </c>
      <c r="V4" s="7" t="s">
        <v>43</v>
      </c>
      <c r="W4" s="7" t="s">
        <v>43</v>
      </c>
      <c r="X4" s="7" t="s">
        <v>43</v>
      </c>
      <c r="Y4" s="7" t="s">
        <v>43</v>
      </c>
      <c r="Z4" s="7" t="s">
        <v>43</v>
      </c>
      <c r="AA4" s="7" t="s">
        <v>43</v>
      </c>
      <c r="AB4" s="7" t="s">
        <v>43</v>
      </c>
      <c r="AC4" s="7" t="s">
        <v>43</v>
      </c>
      <c r="AD4" s="7" t="s">
        <v>43</v>
      </c>
      <c r="AE4" s="7" t="s">
        <v>43</v>
      </c>
      <c r="AF4" s="8" t="s">
        <v>43</v>
      </c>
      <c r="AG4" s="8" t="s">
        <v>43</v>
      </c>
      <c r="AH4" s="8" t="s">
        <v>43</v>
      </c>
      <c r="AI4" s="8"/>
      <c r="AJ4" s="8"/>
      <c r="AK4" s="8"/>
      <c r="AL4" s="8"/>
      <c r="AM4" s="8"/>
      <c r="AN4" s="8"/>
      <c r="AO4" s="8"/>
    </row>
    <row r="5" spans="1:41" ht="9.9499999999999993" customHeight="1" x14ac:dyDescent="0.2">
      <c r="A5" s="5">
        <v>3</v>
      </c>
      <c r="B5" s="6">
        <v>18</v>
      </c>
      <c r="C5" s="6">
        <v>16</v>
      </c>
      <c r="D5" s="6">
        <v>14</v>
      </c>
      <c r="E5" s="7" t="s">
        <v>43</v>
      </c>
      <c r="F5" s="7" t="s">
        <v>43</v>
      </c>
      <c r="G5" s="7" t="s">
        <v>43</v>
      </c>
      <c r="H5" s="7" t="s">
        <v>43</v>
      </c>
      <c r="I5" s="7" t="s">
        <v>43</v>
      </c>
      <c r="J5" s="7" t="s">
        <v>43</v>
      </c>
      <c r="K5" s="7" t="s">
        <v>43</v>
      </c>
      <c r="L5" s="7" t="s">
        <v>43</v>
      </c>
      <c r="M5" s="7" t="s">
        <v>43</v>
      </c>
      <c r="N5" s="7" t="s">
        <v>43</v>
      </c>
      <c r="O5" s="7" t="s">
        <v>43</v>
      </c>
      <c r="P5" s="7" t="s">
        <v>43</v>
      </c>
      <c r="Q5" s="7" t="s">
        <v>43</v>
      </c>
      <c r="R5" s="7" t="s">
        <v>43</v>
      </c>
      <c r="S5" s="7" t="s">
        <v>43</v>
      </c>
      <c r="T5" s="7" t="s">
        <v>43</v>
      </c>
      <c r="U5" s="7" t="s">
        <v>43</v>
      </c>
      <c r="V5" s="7" t="s">
        <v>43</v>
      </c>
      <c r="W5" s="7" t="s">
        <v>43</v>
      </c>
      <c r="X5" s="7" t="s">
        <v>43</v>
      </c>
      <c r="Y5" s="7" t="s">
        <v>43</v>
      </c>
      <c r="Z5" s="7" t="s">
        <v>43</v>
      </c>
      <c r="AA5" s="7" t="s">
        <v>43</v>
      </c>
      <c r="AB5" s="7" t="s">
        <v>43</v>
      </c>
      <c r="AC5" s="7" t="s">
        <v>43</v>
      </c>
      <c r="AD5" s="7" t="s">
        <v>43</v>
      </c>
      <c r="AE5" s="7" t="s">
        <v>43</v>
      </c>
      <c r="AF5" s="8" t="s">
        <v>43</v>
      </c>
      <c r="AG5" s="8" t="s">
        <v>43</v>
      </c>
      <c r="AH5" s="8" t="s">
        <v>43</v>
      </c>
      <c r="AI5" s="8"/>
      <c r="AJ5" s="8"/>
      <c r="AK5" s="8"/>
      <c r="AL5" s="8"/>
      <c r="AM5" s="8"/>
      <c r="AN5" s="8"/>
      <c r="AO5" s="8"/>
    </row>
    <row r="6" spans="1:41" ht="9.9499999999999993" customHeight="1" x14ac:dyDescent="0.2">
      <c r="A6" s="5">
        <v>4</v>
      </c>
      <c r="B6" s="6">
        <v>20</v>
      </c>
      <c r="C6" s="6">
        <v>18</v>
      </c>
      <c r="D6" s="6">
        <v>16</v>
      </c>
      <c r="E6" s="6">
        <v>14</v>
      </c>
      <c r="F6" s="7" t="s">
        <v>43</v>
      </c>
      <c r="G6" s="7" t="s">
        <v>43</v>
      </c>
      <c r="H6" s="7" t="s">
        <v>43</v>
      </c>
      <c r="I6" s="7" t="s">
        <v>43</v>
      </c>
      <c r="J6" s="7" t="s">
        <v>43</v>
      </c>
      <c r="K6" s="7" t="s">
        <v>43</v>
      </c>
      <c r="L6" s="7" t="s">
        <v>43</v>
      </c>
      <c r="M6" s="7" t="s">
        <v>43</v>
      </c>
      <c r="N6" s="7" t="s">
        <v>43</v>
      </c>
      <c r="O6" s="7" t="s">
        <v>43</v>
      </c>
      <c r="P6" s="7" t="s">
        <v>43</v>
      </c>
      <c r="Q6" s="7" t="s">
        <v>43</v>
      </c>
      <c r="R6" s="7" t="s">
        <v>43</v>
      </c>
      <c r="S6" s="7" t="s">
        <v>43</v>
      </c>
      <c r="T6" s="7" t="s">
        <v>43</v>
      </c>
      <c r="U6" s="7" t="s">
        <v>43</v>
      </c>
      <c r="V6" s="7" t="s">
        <v>43</v>
      </c>
      <c r="W6" s="7" t="s">
        <v>43</v>
      </c>
      <c r="X6" s="7" t="s">
        <v>43</v>
      </c>
      <c r="Y6" s="7" t="s">
        <v>43</v>
      </c>
      <c r="Z6" s="7" t="s">
        <v>43</v>
      </c>
      <c r="AA6" s="7" t="s">
        <v>43</v>
      </c>
      <c r="AB6" s="7" t="s">
        <v>43</v>
      </c>
      <c r="AC6" s="7" t="s">
        <v>43</v>
      </c>
      <c r="AD6" s="7" t="s">
        <v>43</v>
      </c>
      <c r="AE6" s="7" t="s">
        <v>43</v>
      </c>
      <c r="AF6" s="8" t="s">
        <v>43</v>
      </c>
      <c r="AG6" s="8" t="s">
        <v>43</v>
      </c>
      <c r="AH6" s="8" t="s">
        <v>43</v>
      </c>
      <c r="AI6" s="8"/>
      <c r="AJ6" s="8"/>
      <c r="AK6" s="8"/>
      <c r="AL6" s="8"/>
      <c r="AM6" s="8"/>
      <c r="AN6" s="8"/>
      <c r="AO6" s="8"/>
    </row>
    <row r="7" spans="1:41" ht="9.9499999999999993" customHeight="1" x14ac:dyDescent="0.2">
      <c r="A7" s="5">
        <v>5</v>
      </c>
      <c r="B7" s="6">
        <v>22</v>
      </c>
      <c r="C7" s="6">
        <v>20</v>
      </c>
      <c r="D7" s="6">
        <v>18</v>
      </c>
      <c r="E7" s="6">
        <v>16</v>
      </c>
      <c r="F7" s="6">
        <v>14</v>
      </c>
      <c r="G7" s="7" t="s">
        <v>43</v>
      </c>
      <c r="H7" s="7" t="s">
        <v>43</v>
      </c>
      <c r="I7" s="7" t="s">
        <v>43</v>
      </c>
      <c r="J7" s="7" t="s">
        <v>43</v>
      </c>
      <c r="K7" s="7" t="s">
        <v>43</v>
      </c>
      <c r="L7" s="7" t="s">
        <v>43</v>
      </c>
      <c r="M7" s="7" t="s">
        <v>43</v>
      </c>
      <c r="N7" s="7" t="s">
        <v>43</v>
      </c>
      <c r="O7" s="7" t="s">
        <v>43</v>
      </c>
      <c r="P7" s="7" t="s">
        <v>43</v>
      </c>
      <c r="Q7" s="7" t="s">
        <v>43</v>
      </c>
      <c r="R7" s="7" t="s">
        <v>43</v>
      </c>
      <c r="S7" s="7" t="s">
        <v>43</v>
      </c>
      <c r="T7" s="7" t="s">
        <v>43</v>
      </c>
      <c r="U7" s="7" t="s">
        <v>43</v>
      </c>
      <c r="V7" s="7" t="s">
        <v>43</v>
      </c>
      <c r="W7" s="7" t="s">
        <v>43</v>
      </c>
      <c r="X7" s="7" t="s">
        <v>43</v>
      </c>
      <c r="Y7" s="7" t="s">
        <v>43</v>
      </c>
      <c r="Z7" s="7" t="s">
        <v>43</v>
      </c>
      <c r="AA7" s="7" t="s">
        <v>43</v>
      </c>
      <c r="AB7" s="7" t="s">
        <v>43</v>
      </c>
      <c r="AC7" s="7" t="s">
        <v>43</v>
      </c>
      <c r="AD7" s="7" t="s">
        <v>43</v>
      </c>
      <c r="AE7" s="7" t="s">
        <v>43</v>
      </c>
      <c r="AF7" s="8" t="s">
        <v>43</v>
      </c>
      <c r="AG7" s="8" t="s">
        <v>43</v>
      </c>
      <c r="AH7" s="8" t="s">
        <v>43</v>
      </c>
      <c r="AI7" s="8"/>
      <c r="AJ7" s="8"/>
      <c r="AK7" s="8"/>
      <c r="AL7" s="8"/>
      <c r="AM7" s="8"/>
      <c r="AN7" s="8"/>
      <c r="AO7" s="8"/>
    </row>
    <row r="8" spans="1:41" ht="9.9499999999999993" customHeight="1" x14ac:dyDescent="0.2">
      <c r="A8" s="5">
        <v>6</v>
      </c>
      <c r="B8" s="6">
        <v>24</v>
      </c>
      <c r="C8" s="6">
        <v>22</v>
      </c>
      <c r="D8" s="6">
        <v>20</v>
      </c>
      <c r="E8" s="6">
        <v>18</v>
      </c>
      <c r="F8" s="6">
        <v>16</v>
      </c>
      <c r="G8" s="6">
        <v>14</v>
      </c>
      <c r="H8" s="7" t="s">
        <v>43</v>
      </c>
      <c r="I8" s="7" t="s">
        <v>43</v>
      </c>
      <c r="J8" s="7" t="s">
        <v>43</v>
      </c>
      <c r="K8" s="7" t="s">
        <v>43</v>
      </c>
      <c r="L8" s="7" t="s">
        <v>43</v>
      </c>
      <c r="M8" s="7" t="s">
        <v>43</v>
      </c>
      <c r="N8" s="7" t="s">
        <v>43</v>
      </c>
      <c r="O8" s="7" t="s">
        <v>43</v>
      </c>
      <c r="P8" s="7" t="s">
        <v>43</v>
      </c>
      <c r="Q8" s="7" t="s">
        <v>43</v>
      </c>
      <c r="R8" s="7" t="s">
        <v>43</v>
      </c>
      <c r="S8" s="7" t="s">
        <v>43</v>
      </c>
      <c r="T8" s="7" t="s">
        <v>43</v>
      </c>
      <c r="U8" s="7" t="s">
        <v>43</v>
      </c>
      <c r="V8" s="7" t="s">
        <v>43</v>
      </c>
      <c r="W8" s="7" t="s">
        <v>43</v>
      </c>
      <c r="X8" s="7" t="s">
        <v>43</v>
      </c>
      <c r="Y8" s="7" t="s">
        <v>43</v>
      </c>
      <c r="Z8" s="7" t="s">
        <v>43</v>
      </c>
      <c r="AA8" s="7" t="s">
        <v>43</v>
      </c>
      <c r="AB8" s="7" t="s">
        <v>43</v>
      </c>
      <c r="AC8" s="7" t="s">
        <v>43</v>
      </c>
      <c r="AD8" s="7" t="s">
        <v>43</v>
      </c>
      <c r="AE8" s="7" t="s">
        <v>43</v>
      </c>
      <c r="AF8" s="8" t="s">
        <v>43</v>
      </c>
      <c r="AG8" s="8" t="s">
        <v>43</v>
      </c>
      <c r="AH8" s="8" t="s">
        <v>43</v>
      </c>
      <c r="AI8" s="8"/>
      <c r="AJ8" s="8"/>
      <c r="AK8" s="8"/>
      <c r="AL8" s="8"/>
      <c r="AM8" s="8"/>
      <c r="AN8" s="8"/>
      <c r="AO8" s="8"/>
    </row>
    <row r="9" spans="1:41" ht="9.9499999999999993" customHeight="1" x14ac:dyDescent="0.2">
      <c r="A9" s="5">
        <v>7</v>
      </c>
      <c r="B9" s="6">
        <v>26</v>
      </c>
      <c r="C9" s="6">
        <v>24</v>
      </c>
      <c r="D9" s="6">
        <v>22</v>
      </c>
      <c r="E9" s="6">
        <v>20</v>
      </c>
      <c r="F9" s="6">
        <v>18</v>
      </c>
      <c r="G9" s="6">
        <v>16</v>
      </c>
      <c r="H9" s="6">
        <v>14</v>
      </c>
      <c r="I9" s="7" t="s">
        <v>43</v>
      </c>
      <c r="J9" s="7" t="s">
        <v>43</v>
      </c>
      <c r="K9" s="7" t="s">
        <v>43</v>
      </c>
      <c r="L9" s="7" t="s">
        <v>43</v>
      </c>
      <c r="M9" s="7" t="s">
        <v>43</v>
      </c>
      <c r="N9" s="7" t="s">
        <v>43</v>
      </c>
      <c r="O9" s="7" t="s">
        <v>43</v>
      </c>
      <c r="P9" s="7" t="s">
        <v>43</v>
      </c>
      <c r="Q9" s="7" t="s">
        <v>43</v>
      </c>
      <c r="R9" s="7" t="s">
        <v>43</v>
      </c>
      <c r="S9" s="7" t="s">
        <v>43</v>
      </c>
      <c r="T9" s="7" t="s">
        <v>43</v>
      </c>
      <c r="U9" s="7" t="s">
        <v>43</v>
      </c>
      <c r="V9" s="7" t="s">
        <v>43</v>
      </c>
      <c r="W9" s="7" t="s">
        <v>43</v>
      </c>
      <c r="X9" s="7" t="s">
        <v>43</v>
      </c>
      <c r="Y9" s="7" t="s">
        <v>43</v>
      </c>
      <c r="Z9" s="7" t="s">
        <v>43</v>
      </c>
      <c r="AA9" s="7" t="s">
        <v>43</v>
      </c>
      <c r="AB9" s="7" t="s">
        <v>43</v>
      </c>
      <c r="AC9" s="7" t="s">
        <v>43</v>
      </c>
      <c r="AD9" s="7" t="s">
        <v>43</v>
      </c>
      <c r="AE9" s="7" t="s">
        <v>43</v>
      </c>
      <c r="AF9" s="8" t="s">
        <v>43</v>
      </c>
      <c r="AG9" s="8" t="s">
        <v>43</v>
      </c>
      <c r="AH9" s="8" t="s">
        <v>43</v>
      </c>
      <c r="AI9" s="8"/>
      <c r="AJ9" s="8"/>
      <c r="AK9" s="8"/>
      <c r="AL9" s="8"/>
      <c r="AM9" s="8"/>
      <c r="AN9" s="8"/>
      <c r="AO9" s="8"/>
    </row>
    <row r="10" spans="1:41" ht="9.9499999999999993" customHeight="1" x14ac:dyDescent="0.2">
      <c r="A10" s="5">
        <v>8</v>
      </c>
      <c r="B10" s="6">
        <v>28</v>
      </c>
      <c r="C10" s="6">
        <v>26</v>
      </c>
      <c r="D10" s="6">
        <v>24</v>
      </c>
      <c r="E10" s="6">
        <v>22</v>
      </c>
      <c r="F10" s="6">
        <v>20</v>
      </c>
      <c r="G10" s="6">
        <v>18</v>
      </c>
      <c r="H10" s="6">
        <v>16</v>
      </c>
      <c r="I10" s="6">
        <v>14</v>
      </c>
      <c r="J10" s="7" t="s">
        <v>43</v>
      </c>
      <c r="K10" s="7" t="s">
        <v>43</v>
      </c>
      <c r="L10" s="7" t="s">
        <v>43</v>
      </c>
      <c r="M10" s="7" t="s">
        <v>43</v>
      </c>
      <c r="N10" s="7" t="s">
        <v>43</v>
      </c>
      <c r="O10" s="7" t="s">
        <v>43</v>
      </c>
      <c r="P10" s="7" t="s">
        <v>43</v>
      </c>
      <c r="Q10" s="7" t="s">
        <v>43</v>
      </c>
      <c r="R10" s="7" t="s">
        <v>43</v>
      </c>
      <c r="S10" s="7" t="s">
        <v>43</v>
      </c>
      <c r="T10" s="7" t="s">
        <v>43</v>
      </c>
      <c r="U10" s="7" t="s">
        <v>43</v>
      </c>
      <c r="V10" s="7" t="s">
        <v>43</v>
      </c>
      <c r="W10" s="7" t="s">
        <v>43</v>
      </c>
      <c r="X10" s="7" t="s">
        <v>43</v>
      </c>
      <c r="Y10" s="7" t="s">
        <v>43</v>
      </c>
      <c r="Z10" s="7" t="s">
        <v>43</v>
      </c>
      <c r="AA10" s="7" t="s">
        <v>43</v>
      </c>
      <c r="AB10" s="7" t="s">
        <v>43</v>
      </c>
      <c r="AC10" s="7" t="s">
        <v>43</v>
      </c>
      <c r="AD10" s="7" t="s">
        <v>43</v>
      </c>
      <c r="AE10" s="7" t="s">
        <v>43</v>
      </c>
      <c r="AF10" s="8" t="s">
        <v>43</v>
      </c>
      <c r="AG10" s="8" t="s">
        <v>43</v>
      </c>
      <c r="AH10" s="8" t="s">
        <v>43</v>
      </c>
      <c r="AI10" s="8"/>
      <c r="AJ10" s="8"/>
      <c r="AK10" s="8"/>
      <c r="AL10" s="8"/>
      <c r="AM10" s="8"/>
      <c r="AN10" s="8"/>
      <c r="AO10" s="8"/>
    </row>
    <row r="11" spans="1:41" ht="9.9499999999999993" customHeight="1" x14ac:dyDescent="0.2">
      <c r="A11" s="5">
        <v>9</v>
      </c>
      <c r="B11" s="6">
        <v>30</v>
      </c>
      <c r="C11" s="6">
        <v>28</v>
      </c>
      <c r="D11" s="6">
        <v>26</v>
      </c>
      <c r="E11" s="6">
        <v>24</v>
      </c>
      <c r="F11" s="6">
        <v>22</v>
      </c>
      <c r="G11" s="6">
        <v>20</v>
      </c>
      <c r="H11" s="6">
        <v>18</v>
      </c>
      <c r="I11" s="6">
        <v>16</v>
      </c>
      <c r="J11" s="6">
        <v>14</v>
      </c>
      <c r="K11" s="7" t="s">
        <v>43</v>
      </c>
      <c r="L11" s="7" t="s">
        <v>43</v>
      </c>
      <c r="M11" s="7" t="s">
        <v>43</v>
      </c>
      <c r="N11" s="7" t="s">
        <v>43</v>
      </c>
      <c r="O11" s="7" t="s">
        <v>43</v>
      </c>
      <c r="P11" s="7" t="s">
        <v>43</v>
      </c>
      <c r="Q11" s="7" t="s">
        <v>43</v>
      </c>
      <c r="R11" s="7" t="s">
        <v>43</v>
      </c>
      <c r="S11" s="7" t="s">
        <v>43</v>
      </c>
      <c r="T11" s="7" t="s">
        <v>43</v>
      </c>
      <c r="U11" s="7" t="s">
        <v>43</v>
      </c>
      <c r="V11" s="7" t="s">
        <v>43</v>
      </c>
      <c r="W11" s="7" t="s">
        <v>43</v>
      </c>
      <c r="X11" s="7" t="s">
        <v>43</v>
      </c>
      <c r="Y11" s="7" t="s">
        <v>43</v>
      </c>
      <c r="Z11" s="7" t="s">
        <v>43</v>
      </c>
      <c r="AA11" s="7" t="s">
        <v>43</v>
      </c>
      <c r="AB11" s="7" t="s">
        <v>43</v>
      </c>
      <c r="AC11" s="7" t="s">
        <v>43</v>
      </c>
      <c r="AD11" s="7" t="s">
        <v>43</v>
      </c>
      <c r="AE11" s="7" t="s">
        <v>43</v>
      </c>
      <c r="AF11" s="8" t="s">
        <v>43</v>
      </c>
      <c r="AG11" s="8" t="s">
        <v>43</v>
      </c>
      <c r="AH11" s="8" t="s">
        <v>43</v>
      </c>
      <c r="AI11" s="8"/>
      <c r="AJ11" s="8"/>
      <c r="AK11" s="8"/>
      <c r="AL11" s="8"/>
      <c r="AM11" s="8"/>
      <c r="AN11" s="8"/>
      <c r="AO11" s="8"/>
    </row>
    <row r="12" spans="1:41" ht="9.9499999999999993" customHeight="1" x14ac:dyDescent="0.2">
      <c r="A12" s="5">
        <v>10</v>
      </c>
      <c r="B12" s="6">
        <v>32</v>
      </c>
      <c r="C12" s="6">
        <v>30</v>
      </c>
      <c r="D12" s="6">
        <v>28</v>
      </c>
      <c r="E12" s="6">
        <v>26</v>
      </c>
      <c r="F12" s="6">
        <v>24</v>
      </c>
      <c r="G12" s="6">
        <v>22</v>
      </c>
      <c r="H12" s="6">
        <v>20</v>
      </c>
      <c r="I12" s="6">
        <v>18</v>
      </c>
      <c r="J12" s="6">
        <v>16</v>
      </c>
      <c r="K12" s="6">
        <v>14</v>
      </c>
      <c r="L12" s="7" t="s">
        <v>43</v>
      </c>
      <c r="M12" s="7" t="s">
        <v>43</v>
      </c>
      <c r="N12" s="7" t="s">
        <v>43</v>
      </c>
      <c r="O12" s="7" t="s">
        <v>43</v>
      </c>
      <c r="P12" s="7" t="s">
        <v>43</v>
      </c>
      <c r="Q12" s="7" t="s">
        <v>43</v>
      </c>
      <c r="R12" s="7" t="s">
        <v>43</v>
      </c>
      <c r="S12" s="7" t="s">
        <v>43</v>
      </c>
      <c r="T12" s="7" t="s">
        <v>43</v>
      </c>
      <c r="U12" s="7" t="s">
        <v>43</v>
      </c>
      <c r="V12" s="7" t="s">
        <v>43</v>
      </c>
      <c r="W12" s="7" t="s">
        <v>43</v>
      </c>
      <c r="X12" s="7" t="s">
        <v>43</v>
      </c>
      <c r="Y12" s="7" t="s">
        <v>43</v>
      </c>
      <c r="Z12" s="7" t="s">
        <v>43</v>
      </c>
      <c r="AA12" s="7" t="s">
        <v>43</v>
      </c>
      <c r="AB12" s="7" t="s">
        <v>43</v>
      </c>
      <c r="AC12" s="7" t="s">
        <v>43</v>
      </c>
      <c r="AD12" s="7" t="s">
        <v>43</v>
      </c>
      <c r="AE12" s="8" t="s">
        <v>43</v>
      </c>
      <c r="AF12" s="8" t="s">
        <v>43</v>
      </c>
      <c r="AG12" s="8" t="s">
        <v>43</v>
      </c>
      <c r="AH12" s="8" t="s">
        <v>43</v>
      </c>
      <c r="AI12" s="8"/>
      <c r="AJ12" s="8"/>
      <c r="AK12" s="8"/>
      <c r="AL12" s="8"/>
      <c r="AM12" s="8"/>
      <c r="AN12" s="8"/>
      <c r="AO12" s="8"/>
    </row>
    <row r="13" spans="1:41" ht="9.9499999999999993" customHeight="1" x14ac:dyDescent="0.2">
      <c r="A13" s="5">
        <v>11</v>
      </c>
      <c r="B13" s="6">
        <v>34</v>
      </c>
      <c r="C13" s="6">
        <v>32</v>
      </c>
      <c r="D13" s="6">
        <v>30</v>
      </c>
      <c r="E13" s="6">
        <v>28</v>
      </c>
      <c r="F13" s="6">
        <v>26</v>
      </c>
      <c r="G13" s="6">
        <v>24</v>
      </c>
      <c r="H13" s="6">
        <v>22</v>
      </c>
      <c r="I13" s="6">
        <v>20</v>
      </c>
      <c r="J13" s="6">
        <v>18</v>
      </c>
      <c r="K13" s="6">
        <v>16</v>
      </c>
      <c r="L13" s="6">
        <v>14</v>
      </c>
      <c r="M13" s="7" t="s">
        <v>43</v>
      </c>
      <c r="N13" s="7" t="s">
        <v>43</v>
      </c>
      <c r="O13" s="7" t="s">
        <v>43</v>
      </c>
      <c r="P13" s="7" t="s">
        <v>43</v>
      </c>
      <c r="Q13" s="7" t="s">
        <v>43</v>
      </c>
      <c r="R13" s="7" t="s">
        <v>43</v>
      </c>
      <c r="S13" s="7" t="s">
        <v>43</v>
      </c>
      <c r="T13" s="7" t="s">
        <v>43</v>
      </c>
      <c r="U13" s="7" t="s">
        <v>43</v>
      </c>
      <c r="V13" s="7" t="s">
        <v>43</v>
      </c>
      <c r="W13" s="7" t="s">
        <v>43</v>
      </c>
      <c r="X13" s="7" t="s">
        <v>43</v>
      </c>
      <c r="Y13" s="7" t="s">
        <v>43</v>
      </c>
      <c r="Z13" s="7" t="s">
        <v>43</v>
      </c>
      <c r="AA13" s="7" t="s">
        <v>43</v>
      </c>
      <c r="AB13" s="7" t="s">
        <v>43</v>
      </c>
      <c r="AC13" s="7" t="s">
        <v>43</v>
      </c>
      <c r="AD13" s="7" t="s">
        <v>43</v>
      </c>
      <c r="AE13" s="7" t="s">
        <v>43</v>
      </c>
      <c r="AF13" s="8" t="s">
        <v>43</v>
      </c>
      <c r="AG13" s="8" t="s">
        <v>43</v>
      </c>
      <c r="AH13" s="8" t="s">
        <v>43</v>
      </c>
      <c r="AI13" s="8"/>
      <c r="AJ13" s="8"/>
      <c r="AK13" s="8"/>
      <c r="AL13" s="8"/>
      <c r="AM13" s="8"/>
      <c r="AN13" s="8"/>
      <c r="AO13" s="8"/>
    </row>
    <row r="14" spans="1:41" ht="9.9499999999999993" customHeight="1" x14ac:dyDescent="0.2">
      <c r="A14" s="5">
        <v>12</v>
      </c>
      <c r="B14" s="6">
        <v>36</v>
      </c>
      <c r="C14" s="6">
        <v>34</v>
      </c>
      <c r="D14" s="6">
        <v>32</v>
      </c>
      <c r="E14" s="6">
        <v>30</v>
      </c>
      <c r="F14" s="6">
        <v>29</v>
      </c>
      <c r="G14" s="6">
        <v>28</v>
      </c>
      <c r="H14" s="6">
        <v>27</v>
      </c>
      <c r="I14" s="6">
        <v>25</v>
      </c>
      <c r="J14" s="6">
        <v>23</v>
      </c>
      <c r="K14" s="6">
        <v>21</v>
      </c>
      <c r="L14" s="6">
        <v>19</v>
      </c>
      <c r="M14" s="6">
        <v>15</v>
      </c>
      <c r="N14" s="7" t="s">
        <v>43</v>
      </c>
      <c r="O14" s="7" t="s">
        <v>43</v>
      </c>
      <c r="P14" s="7" t="s">
        <v>43</v>
      </c>
      <c r="Q14" s="7" t="s">
        <v>43</v>
      </c>
      <c r="R14" s="7" t="s">
        <v>43</v>
      </c>
      <c r="S14" s="7" t="s">
        <v>43</v>
      </c>
      <c r="T14" s="7" t="s">
        <v>43</v>
      </c>
      <c r="U14" s="7" t="s">
        <v>43</v>
      </c>
      <c r="V14" s="7" t="s">
        <v>43</v>
      </c>
      <c r="W14" s="7" t="s">
        <v>43</v>
      </c>
      <c r="X14" s="7" t="s">
        <v>43</v>
      </c>
      <c r="Y14" s="7" t="s">
        <v>43</v>
      </c>
      <c r="Z14" s="7" t="s">
        <v>43</v>
      </c>
      <c r="AA14" s="7" t="s">
        <v>43</v>
      </c>
      <c r="AB14" s="7" t="s">
        <v>43</v>
      </c>
      <c r="AC14" s="7" t="s">
        <v>43</v>
      </c>
      <c r="AD14" s="7" t="s">
        <v>43</v>
      </c>
      <c r="AE14" s="7" t="s">
        <v>43</v>
      </c>
      <c r="AF14" s="8" t="s">
        <v>43</v>
      </c>
      <c r="AG14" s="8" t="s">
        <v>43</v>
      </c>
      <c r="AH14" s="8" t="s">
        <v>43</v>
      </c>
      <c r="AI14" s="8"/>
      <c r="AJ14" s="8"/>
      <c r="AK14" s="8"/>
      <c r="AL14" s="8"/>
      <c r="AM14" s="8"/>
      <c r="AN14" s="8"/>
      <c r="AO14" s="8"/>
    </row>
    <row r="15" spans="1:41" ht="9.9499999999999993" customHeight="1" x14ac:dyDescent="0.2">
      <c r="A15" s="5">
        <v>13</v>
      </c>
      <c r="B15" s="6">
        <v>38</v>
      </c>
      <c r="C15" s="6">
        <v>36</v>
      </c>
      <c r="D15" s="6">
        <v>35</v>
      </c>
      <c r="E15" s="6">
        <v>34</v>
      </c>
      <c r="F15" s="6">
        <v>33</v>
      </c>
      <c r="G15" s="6">
        <v>32</v>
      </c>
      <c r="H15" s="6">
        <v>30</v>
      </c>
      <c r="I15" s="6">
        <v>28</v>
      </c>
      <c r="J15" s="6">
        <v>26</v>
      </c>
      <c r="K15" s="6">
        <v>24</v>
      </c>
      <c r="L15" s="6">
        <v>22</v>
      </c>
      <c r="M15" s="6">
        <v>19</v>
      </c>
      <c r="N15" s="6">
        <v>17</v>
      </c>
      <c r="O15" s="7" t="s">
        <v>43</v>
      </c>
      <c r="P15" s="7" t="s">
        <v>43</v>
      </c>
      <c r="Q15" s="7" t="s">
        <v>43</v>
      </c>
      <c r="R15" s="7" t="s">
        <v>43</v>
      </c>
      <c r="S15" s="7" t="s">
        <v>43</v>
      </c>
      <c r="T15" s="7" t="s">
        <v>43</v>
      </c>
      <c r="U15" s="7" t="s">
        <v>43</v>
      </c>
      <c r="V15" s="7" t="s">
        <v>43</v>
      </c>
      <c r="W15" s="7" t="s">
        <v>43</v>
      </c>
      <c r="X15" s="7" t="s">
        <v>43</v>
      </c>
      <c r="Y15" s="7" t="s">
        <v>43</v>
      </c>
      <c r="Z15" s="7" t="s">
        <v>43</v>
      </c>
      <c r="AA15" s="7" t="s">
        <v>43</v>
      </c>
      <c r="AB15" s="7" t="s">
        <v>43</v>
      </c>
      <c r="AC15" s="7" t="s">
        <v>43</v>
      </c>
      <c r="AD15" s="7" t="s">
        <v>43</v>
      </c>
      <c r="AE15" s="7" t="s">
        <v>43</v>
      </c>
      <c r="AF15" s="8" t="s">
        <v>43</v>
      </c>
      <c r="AG15" s="8" t="s">
        <v>43</v>
      </c>
      <c r="AH15" s="8" t="s">
        <v>43</v>
      </c>
      <c r="AI15" s="8"/>
      <c r="AJ15" s="8"/>
      <c r="AK15" s="8"/>
      <c r="AL15" s="8"/>
      <c r="AM15" s="8"/>
      <c r="AN15" s="8"/>
      <c r="AO15" s="8"/>
    </row>
    <row r="16" spans="1:41" ht="9.9499999999999993" customHeight="1" x14ac:dyDescent="0.2">
      <c r="A16" s="5">
        <v>14</v>
      </c>
      <c r="B16" s="6">
        <v>40</v>
      </c>
      <c r="C16" s="6">
        <v>38</v>
      </c>
      <c r="D16" s="6">
        <v>37</v>
      </c>
      <c r="E16" s="6">
        <v>36</v>
      </c>
      <c r="F16" s="6">
        <v>35</v>
      </c>
      <c r="G16" s="6">
        <v>34</v>
      </c>
      <c r="H16" s="6">
        <v>32</v>
      </c>
      <c r="I16" s="6">
        <v>30</v>
      </c>
      <c r="J16" s="6">
        <v>28</v>
      </c>
      <c r="K16" s="6">
        <v>26</v>
      </c>
      <c r="L16" s="6">
        <v>24</v>
      </c>
      <c r="M16" s="6">
        <v>22</v>
      </c>
      <c r="N16" s="6">
        <v>19</v>
      </c>
      <c r="O16" s="6">
        <v>15</v>
      </c>
      <c r="P16" s="7" t="s">
        <v>43</v>
      </c>
      <c r="Q16" s="7" t="s">
        <v>43</v>
      </c>
      <c r="R16" s="7" t="s">
        <v>43</v>
      </c>
      <c r="S16" s="7" t="s">
        <v>43</v>
      </c>
      <c r="T16" s="7" t="s">
        <v>43</v>
      </c>
      <c r="U16" s="7" t="s">
        <v>43</v>
      </c>
      <c r="V16" s="7" t="s">
        <v>43</v>
      </c>
      <c r="W16" s="7" t="s">
        <v>43</v>
      </c>
      <c r="X16" s="7" t="s">
        <v>43</v>
      </c>
      <c r="Y16" s="7" t="s">
        <v>43</v>
      </c>
      <c r="Z16" s="7" t="s">
        <v>43</v>
      </c>
      <c r="AA16" s="7" t="s">
        <v>43</v>
      </c>
      <c r="AB16" s="7" t="s">
        <v>43</v>
      </c>
      <c r="AC16" s="7" t="s">
        <v>43</v>
      </c>
      <c r="AD16" s="7" t="s">
        <v>43</v>
      </c>
      <c r="AE16" s="7" t="s">
        <v>43</v>
      </c>
      <c r="AF16" s="8" t="s">
        <v>43</v>
      </c>
      <c r="AG16" s="8" t="s">
        <v>43</v>
      </c>
      <c r="AH16" s="8" t="s">
        <v>43</v>
      </c>
      <c r="AI16" s="8"/>
      <c r="AJ16" s="8"/>
      <c r="AK16" s="8"/>
      <c r="AL16" s="8"/>
      <c r="AM16" s="8"/>
      <c r="AN16" s="8"/>
      <c r="AO16" s="8"/>
    </row>
    <row r="17" spans="1:41" ht="9.9499999999999993" customHeight="1" x14ac:dyDescent="0.2">
      <c r="A17" s="5">
        <v>15</v>
      </c>
      <c r="B17" s="6">
        <v>40</v>
      </c>
      <c r="C17" s="6">
        <v>38</v>
      </c>
      <c r="D17" s="6">
        <v>37</v>
      </c>
      <c r="E17" s="6">
        <v>36</v>
      </c>
      <c r="F17" s="6">
        <v>35</v>
      </c>
      <c r="G17" s="6">
        <v>34</v>
      </c>
      <c r="H17" s="6">
        <v>33</v>
      </c>
      <c r="I17" s="6">
        <v>31</v>
      </c>
      <c r="J17" s="6">
        <v>29</v>
      </c>
      <c r="K17" s="6">
        <v>27</v>
      </c>
      <c r="L17" s="6">
        <v>25</v>
      </c>
      <c r="M17" s="6">
        <v>23</v>
      </c>
      <c r="N17" s="6">
        <v>21</v>
      </c>
      <c r="O17" s="6">
        <v>19</v>
      </c>
      <c r="P17" s="6">
        <v>15</v>
      </c>
      <c r="Q17" s="7" t="s">
        <v>43</v>
      </c>
      <c r="R17" s="7" t="s">
        <v>43</v>
      </c>
      <c r="S17" s="7" t="s">
        <v>43</v>
      </c>
      <c r="T17" s="7" t="s">
        <v>43</v>
      </c>
      <c r="U17" s="7" t="s">
        <v>43</v>
      </c>
      <c r="V17" s="7" t="s">
        <v>43</v>
      </c>
      <c r="W17" s="7" t="s">
        <v>43</v>
      </c>
      <c r="X17" s="7" t="s">
        <v>43</v>
      </c>
      <c r="Y17" s="7" t="s">
        <v>43</v>
      </c>
      <c r="Z17" s="7" t="s">
        <v>43</v>
      </c>
      <c r="AA17" s="7" t="s">
        <v>43</v>
      </c>
      <c r="AB17" s="7" t="s">
        <v>43</v>
      </c>
      <c r="AC17" s="7" t="s">
        <v>43</v>
      </c>
      <c r="AD17" s="7" t="s">
        <v>43</v>
      </c>
      <c r="AE17" s="8" t="s">
        <v>43</v>
      </c>
      <c r="AF17" s="8" t="s">
        <v>43</v>
      </c>
      <c r="AG17" s="8" t="s">
        <v>43</v>
      </c>
      <c r="AH17" s="8" t="s">
        <v>43</v>
      </c>
      <c r="AI17" s="8"/>
      <c r="AJ17" s="8"/>
      <c r="AK17" s="8"/>
      <c r="AL17" s="8"/>
      <c r="AM17" s="8"/>
      <c r="AN17" s="8"/>
      <c r="AO17" s="8"/>
    </row>
    <row r="18" spans="1:41" ht="9.9499999999999993" customHeight="1" x14ac:dyDescent="0.2">
      <c r="A18" s="5">
        <v>16</v>
      </c>
      <c r="B18" s="6">
        <v>40</v>
      </c>
      <c r="C18" s="6">
        <v>38</v>
      </c>
      <c r="D18" s="6">
        <v>37</v>
      </c>
      <c r="E18" s="6">
        <v>36</v>
      </c>
      <c r="F18" s="6">
        <v>35</v>
      </c>
      <c r="G18" s="6">
        <v>34</v>
      </c>
      <c r="H18" s="6">
        <v>33</v>
      </c>
      <c r="I18" s="6">
        <v>32</v>
      </c>
      <c r="J18" s="6">
        <v>30</v>
      </c>
      <c r="K18" s="6">
        <v>28</v>
      </c>
      <c r="L18" s="6">
        <v>26</v>
      </c>
      <c r="M18" s="6">
        <v>24</v>
      </c>
      <c r="N18" s="6">
        <v>22</v>
      </c>
      <c r="O18" s="6">
        <v>20</v>
      </c>
      <c r="P18" s="6">
        <v>18</v>
      </c>
      <c r="Q18" s="6">
        <v>15</v>
      </c>
      <c r="R18" s="7" t="s">
        <v>43</v>
      </c>
      <c r="S18" s="7" t="s">
        <v>43</v>
      </c>
      <c r="T18" s="7" t="s">
        <v>43</v>
      </c>
      <c r="U18" s="7" t="s">
        <v>43</v>
      </c>
      <c r="V18" s="7" t="s">
        <v>43</v>
      </c>
      <c r="W18" s="7" t="s">
        <v>43</v>
      </c>
      <c r="X18" s="7" t="s">
        <v>43</v>
      </c>
      <c r="Y18" s="7" t="s">
        <v>43</v>
      </c>
      <c r="Z18" s="7" t="s">
        <v>43</v>
      </c>
      <c r="AA18" s="7" t="s">
        <v>43</v>
      </c>
      <c r="AB18" s="7" t="s">
        <v>43</v>
      </c>
      <c r="AC18" s="7" t="s">
        <v>43</v>
      </c>
      <c r="AD18" s="7" t="s">
        <v>43</v>
      </c>
      <c r="AE18" s="8" t="s">
        <v>43</v>
      </c>
      <c r="AF18" s="8" t="s">
        <v>43</v>
      </c>
      <c r="AG18" s="8" t="s">
        <v>43</v>
      </c>
      <c r="AH18" s="8" t="s">
        <v>43</v>
      </c>
      <c r="AI18" s="8"/>
      <c r="AJ18" s="8"/>
      <c r="AK18" s="8"/>
      <c r="AL18" s="8"/>
      <c r="AM18" s="8"/>
      <c r="AN18" s="8"/>
      <c r="AO18" s="8"/>
    </row>
    <row r="19" spans="1:41" ht="9.9499999999999993" customHeight="1" x14ac:dyDescent="0.2">
      <c r="A19" s="5">
        <v>17</v>
      </c>
      <c r="B19" s="6">
        <v>40</v>
      </c>
      <c r="C19" s="6">
        <v>38</v>
      </c>
      <c r="D19" s="6">
        <v>37</v>
      </c>
      <c r="E19" s="6">
        <v>36</v>
      </c>
      <c r="F19" s="6">
        <v>35</v>
      </c>
      <c r="G19" s="6">
        <v>34</v>
      </c>
      <c r="H19" s="6">
        <v>33</v>
      </c>
      <c r="I19" s="6">
        <v>32</v>
      </c>
      <c r="J19" s="6">
        <v>31</v>
      </c>
      <c r="K19" s="6">
        <v>29</v>
      </c>
      <c r="L19" s="6">
        <v>27</v>
      </c>
      <c r="M19" s="6">
        <v>25</v>
      </c>
      <c r="N19" s="6">
        <v>23</v>
      </c>
      <c r="O19" s="6">
        <v>21</v>
      </c>
      <c r="P19" s="6">
        <v>19</v>
      </c>
      <c r="Q19" s="6">
        <v>17</v>
      </c>
      <c r="R19" s="6">
        <v>15</v>
      </c>
      <c r="S19" s="7" t="s">
        <v>43</v>
      </c>
      <c r="T19" s="7" t="s">
        <v>43</v>
      </c>
      <c r="U19" s="7" t="s">
        <v>43</v>
      </c>
      <c r="V19" s="7" t="s">
        <v>43</v>
      </c>
      <c r="W19" s="7" t="s">
        <v>43</v>
      </c>
      <c r="X19" s="7" t="s">
        <v>43</v>
      </c>
      <c r="Y19" s="7" t="s">
        <v>43</v>
      </c>
      <c r="Z19" s="7" t="s">
        <v>43</v>
      </c>
      <c r="AA19" s="7" t="s">
        <v>43</v>
      </c>
      <c r="AB19" s="7" t="s">
        <v>43</v>
      </c>
      <c r="AC19" s="7" t="s">
        <v>43</v>
      </c>
      <c r="AD19" s="7" t="s">
        <v>43</v>
      </c>
      <c r="AE19" s="8" t="s">
        <v>43</v>
      </c>
      <c r="AF19" s="8" t="s">
        <v>43</v>
      </c>
      <c r="AG19" s="8" t="s">
        <v>43</v>
      </c>
      <c r="AH19" s="8" t="s">
        <v>43</v>
      </c>
      <c r="AI19" s="8"/>
      <c r="AJ19" s="8"/>
      <c r="AK19" s="8"/>
      <c r="AL19" s="8"/>
      <c r="AM19" s="8"/>
      <c r="AN19" s="8"/>
      <c r="AO19" s="8"/>
    </row>
    <row r="20" spans="1:41" ht="9.9499999999999993" customHeight="1" x14ac:dyDescent="0.2">
      <c r="A20" s="5">
        <v>18</v>
      </c>
      <c r="B20" s="6">
        <v>40</v>
      </c>
      <c r="C20" s="6">
        <v>38</v>
      </c>
      <c r="D20" s="6">
        <v>37</v>
      </c>
      <c r="E20" s="6">
        <v>36</v>
      </c>
      <c r="F20" s="6">
        <v>35</v>
      </c>
      <c r="G20" s="6">
        <v>34</v>
      </c>
      <c r="H20" s="6">
        <v>33</v>
      </c>
      <c r="I20" s="6">
        <v>32</v>
      </c>
      <c r="J20" s="6">
        <v>31</v>
      </c>
      <c r="K20" s="6">
        <v>30</v>
      </c>
      <c r="L20" s="6">
        <v>29</v>
      </c>
      <c r="M20" s="6">
        <v>27</v>
      </c>
      <c r="N20" s="6">
        <v>25</v>
      </c>
      <c r="O20" s="6">
        <v>23</v>
      </c>
      <c r="P20" s="6">
        <v>21</v>
      </c>
      <c r="Q20" s="6">
        <v>19</v>
      </c>
      <c r="R20" s="6">
        <v>17</v>
      </c>
      <c r="S20" s="6">
        <v>15</v>
      </c>
      <c r="T20" s="7" t="s">
        <v>43</v>
      </c>
      <c r="U20" s="7" t="s">
        <v>43</v>
      </c>
      <c r="V20" s="7" t="s">
        <v>43</v>
      </c>
      <c r="W20" s="7" t="s">
        <v>43</v>
      </c>
      <c r="X20" s="7" t="s">
        <v>43</v>
      </c>
      <c r="Y20" s="7" t="s">
        <v>43</v>
      </c>
      <c r="Z20" s="7" t="s">
        <v>43</v>
      </c>
      <c r="AA20" s="7" t="s">
        <v>43</v>
      </c>
      <c r="AB20" s="7" t="s">
        <v>43</v>
      </c>
      <c r="AC20" s="7" t="s">
        <v>43</v>
      </c>
      <c r="AD20" s="7" t="s">
        <v>43</v>
      </c>
      <c r="AE20" s="8" t="s">
        <v>43</v>
      </c>
      <c r="AF20" s="8" t="s">
        <v>43</v>
      </c>
      <c r="AG20" s="8" t="s">
        <v>43</v>
      </c>
      <c r="AH20" s="8" t="s">
        <v>43</v>
      </c>
      <c r="AI20" s="8"/>
      <c r="AJ20" s="8"/>
      <c r="AK20" s="8"/>
      <c r="AL20" s="8"/>
      <c r="AM20" s="8"/>
      <c r="AN20" s="8"/>
      <c r="AO20" s="8"/>
    </row>
    <row r="21" spans="1:41" ht="9.9499999999999993" customHeight="1" x14ac:dyDescent="0.2">
      <c r="A21" s="5">
        <v>19</v>
      </c>
      <c r="B21" s="6">
        <v>40</v>
      </c>
      <c r="C21" s="6">
        <v>38</v>
      </c>
      <c r="D21" s="6">
        <v>37</v>
      </c>
      <c r="E21" s="6">
        <v>36</v>
      </c>
      <c r="F21" s="6">
        <v>35</v>
      </c>
      <c r="G21" s="6">
        <v>34</v>
      </c>
      <c r="H21" s="6">
        <v>33</v>
      </c>
      <c r="I21" s="6">
        <v>32</v>
      </c>
      <c r="J21" s="6">
        <v>31</v>
      </c>
      <c r="K21" s="6">
        <v>30</v>
      </c>
      <c r="L21" s="6">
        <v>29</v>
      </c>
      <c r="M21" s="6">
        <v>28</v>
      </c>
      <c r="N21" s="6">
        <v>27</v>
      </c>
      <c r="O21" s="6">
        <v>25</v>
      </c>
      <c r="P21" s="6">
        <v>23</v>
      </c>
      <c r="Q21" s="6">
        <v>21</v>
      </c>
      <c r="R21" s="6">
        <v>19</v>
      </c>
      <c r="S21" s="6">
        <v>17</v>
      </c>
      <c r="T21" s="6">
        <v>15</v>
      </c>
      <c r="U21" s="7" t="s">
        <v>43</v>
      </c>
      <c r="V21" s="7" t="s">
        <v>43</v>
      </c>
      <c r="W21" s="7" t="s">
        <v>43</v>
      </c>
      <c r="X21" s="7" t="s">
        <v>43</v>
      </c>
      <c r="Y21" s="7" t="s">
        <v>43</v>
      </c>
      <c r="Z21" s="7" t="s">
        <v>43</v>
      </c>
      <c r="AA21" s="7" t="s">
        <v>43</v>
      </c>
      <c r="AB21" s="7" t="s">
        <v>43</v>
      </c>
      <c r="AC21" s="7" t="s">
        <v>43</v>
      </c>
      <c r="AD21" s="7" t="s">
        <v>43</v>
      </c>
      <c r="AE21" s="8" t="s">
        <v>43</v>
      </c>
      <c r="AF21" s="8" t="s">
        <v>43</v>
      </c>
      <c r="AG21" s="8" t="s">
        <v>43</v>
      </c>
      <c r="AH21" s="8" t="s">
        <v>43</v>
      </c>
      <c r="AI21" s="8"/>
      <c r="AJ21" s="8"/>
      <c r="AK21" s="8"/>
      <c r="AL21" s="8"/>
      <c r="AM21" s="8"/>
      <c r="AN21" s="8"/>
      <c r="AO21" s="8"/>
    </row>
    <row r="22" spans="1:41" ht="9.9499999999999993" customHeight="1" x14ac:dyDescent="0.2">
      <c r="A22" s="5">
        <v>20</v>
      </c>
      <c r="B22" s="6">
        <v>40</v>
      </c>
      <c r="C22" s="6">
        <v>38</v>
      </c>
      <c r="D22" s="6">
        <v>37</v>
      </c>
      <c r="E22" s="6">
        <v>36</v>
      </c>
      <c r="F22" s="6">
        <v>35</v>
      </c>
      <c r="G22" s="6">
        <v>34</v>
      </c>
      <c r="H22" s="6">
        <v>33</v>
      </c>
      <c r="I22" s="6">
        <v>32</v>
      </c>
      <c r="J22" s="6">
        <v>31</v>
      </c>
      <c r="K22" s="6">
        <v>30</v>
      </c>
      <c r="L22" s="6">
        <v>29</v>
      </c>
      <c r="M22" s="6">
        <v>28</v>
      </c>
      <c r="N22" s="6">
        <v>27</v>
      </c>
      <c r="O22" s="6">
        <v>26</v>
      </c>
      <c r="P22" s="6">
        <v>25</v>
      </c>
      <c r="Q22" s="6">
        <v>23</v>
      </c>
      <c r="R22" s="6">
        <v>21</v>
      </c>
      <c r="S22" s="6">
        <v>19</v>
      </c>
      <c r="T22" s="6">
        <v>17</v>
      </c>
      <c r="U22" s="6">
        <v>15</v>
      </c>
      <c r="V22" s="7" t="s">
        <v>43</v>
      </c>
      <c r="W22" s="7" t="s">
        <v>43</v>
      </c>
      <c r="X22" s="7" t="s">
        <v>43</v>
      </c>
      <c r="Y22" s="7" t="s">
        <v>43</v>
      </c>
      <c r="Z22" s="7" t="s">
        <v>43</v>
      </c>
      <c r="AA22" s="7" t="s">
        <v>43</v>
      </c>
      <c r="AB22" s="7" t="s">
        <v>43</v>
      </c>
      <c r="AC22" s="7" t="s">
        <v>43</v>
      </c>
      <c r="AD22" s="7" t="s">
        <v>43</v>
      </c>
      <c r="AE22" s="8" t="s">
        <v>43</v>
      </c>
      <c r="AF22" s="8" t="s">
        <v>43</v>
      </c>
      <c r="AG22" s="8" t="s">
        <v>43</v>
      </c>
      <c r="AH22" s="8" t="s">
        <v>43</v>
      </c>
      <c r="AI22" s="8"/>
      <c r="AJ22" s="8"/>
      <c r="AK22" s="8"/>
      <c r="AL22" s="8"/>
      <c r="AM22" s="8"/>
      <c r="AN22" s="8"/>
      <c r="AO22" s="8"/>
    </row>
    <row r="23" spans="1:41" ht="9.9499999999999993" customHeight="1" x14ac:dyDescent="0.2">
      <c r="A23" s="5">
        <v>21</v>
      </c>
      <c r="B23" s="6">
        <v>40</v>
      </c>
      <c r="C23" s="6">
        <v>38</v>
      </c>
      <c r="D23" s="6">
        <v>37</v>
      </c>
      <c r="E23" s="6">
        <v>36</v>
      </c>
      <c r="F23" s="6">
        <v>35</v>
      </c>
      <c r="G23" s="6">
        <v>34</v>
      </c>
      <c r="H23" s="6">
        <v>33</v>
      </c>
      <c r="I23" s="6">
        <v>32</v>
      </c>
      <c r="J23" s="6">
        <v>31</v>
      </c>
      <c r="K23" s="6">
        <v>30</v>
      </c>
      <c r="L23" s="6">
        <v>29</v>
      </c>
      <c r="M23" s="6">
        <v>28</v>
      </c>
      <c r="N23" s="6">
        <v>27</v>
      </c>
      <c r="O23" s="6">
        <v>26</v>
      </c>
      <c r="P23" s="6">
        <v>25</v>
      </c>
      <c r="Q23" s="6">
        <v>24</v>
      </c>
      <c r="R23" s="6">
        <v>23</v>
      </c>
      <c r="S23" s="6">
        <v>21</v>
      </c>
      <c r="T23" s="6">
        <v>19</v>
      </c>
      <c r="U23" s="6">
        <v>17</v>
      </c>
      <c r="V23" s="6">
        <v>15</v>
      </c>
      <c r="W23" s="7" t="s">
        <v>43</v>
      </c>
      <c r="X23" s="7" t="s">
        <v>43</v>
      </c>
      <c r="Y23" s="7" t="s">
        <v>43</v>
      </c>
      <c r="Z23" s="7" t="s">
        <v>43</v>
      </c>
      <c r="AA23" s="7" t="s">
        <v>43</v>
      </c>
      <c r="AB23" s="7" t="s">
        <v>43</v>
      </c>
      <c r="AC23" s="7" t="s">
        <v>43</v>
      </c>
      <c r="AD23" s="7" t="s">
        <v>43</v>
      </c>
      <c r="AE23" s="8" t="s">
        <v>43</v>
      </c>
      <c r="AF23" s="8" t="s">
        <v>43</v>
      </c>
      <c r="AG23" s="8" t="s">
        <v>43</v>
      </c>
      <c r="AH23" s="8" t="s">
        <v>43</v>
      </c>
      <c r="AI23" s="8"/>
      <c r="AJ23" s="8"/>
      <c r="AK23" s="8"/>
      <c r="AL23" s="8"/>
      <c r="AM23" s="8"/>
      <c r="AN23" s="8"/>
      <c r="AO23" s="8"/>
    </row>
    <row r="24" spans="1:41" ht="9.9499999999999993" customHeight="1" x14ac:dyDescent="0.2">
      <c r="A24" s="5">
        <v>22</v>
      </c>
      <c r="B24" s="6">
        <v>40</v>
      </c>
      <c r="C24" s="6">
        <v>38</v>
      </c>
      <c r="D24" s="6">
        <v>37</v>
      </c>
      <c r="E24" s="6">
        <v>36</v>
      </c>
      <c r="F24" s="6">
        <v>35</v>
      </c>
      <c r="G24" s="6">
        <v>34</v>
      </c>
      <c r="H24" s="6">
        <v>33</v>
      </c>
      <c r="I24" s="6">
        <v>32</v>
      </c>
      <c r="J24" s="6">
        <v>31</v>
      </c>
      <c r="K24" s="6">
        <v>30</v>
      </c>
      <c r="L24" s="6">
        <v>29</v>
      </c>
      <c r="M24" s="6">
        <v>28</v>
      </c>
      <c r="N24" s="6">
        <v>27</v>
      </c>
      <c r="O24" s="6">
        <v>26</v>
      </c>
      <c r="P24" s="6">
        <v>25</v>
      </c>
      <c r="Q24" s="6">
        <v>24</v>
      </c>
      <c r="R24" s="6">
        <v>23</v>
      </c>
      <c r="S24" s="6">
        <v>22</v>
      </c>
      <c r="T24" s="6">
        <v>21</v>
      </c>
      <c r="U24" s="6">
        <v>19</v>
      </c>
      <c r="V24" s="6">
        <v>17</v>
      </c>
      <c r="W24" s="6">
        <v>15</v>
      </c>
      <c r="X24" s="7" t="s">
        <v>43</v>
      </c>
      <c r="Y24" s="7" t="s">
        <v>43</v>
      </c>
      <c r="Z24" s="7" t="s">
        <v>43</v>
      </c>
      <c r="AA24" s="7" t="s">
        <v>43</v>
      </c>
      <c r="AB24" s="7" t="s">
        <v>43</v>
      </c>
      <c r="AC24" s="7" t="s">
        <v>43</v>
      </c>
      <c r="AD24" s="7" t="s">
        <v>43</v>
      </c>
      <c r="AE24" s="8" t="s">
        <v>43</v>
      </c>
      <c r="AF24" s="8" t="s">
        <v>43</v>
      </c>
      <c r="AG24" s="8" t="s">
        <v>43</v>
      </c>
      <c r="AH24" s="8" t="s">
        <v>43</v>
      </c>
      <c r="AI24" s="8"/>
      <c r="AJ24" s="8"/>
      <c r="AK24" s="8"/>
      <c r="AL24" s="8"/>
      <c r="AM24" s="8"/>
      <c r="AN24" s="8"/>
      <c r="AO24" s="8"/>
    </row>
    <row r="25" spans="1:41" ht="9.9499999999999993" customHeight="1" x14ac:dyDescent="0.2">
      <c r="A25" s="5">
        <v>23</v>
      </c>
      <c r="B25" s="6">
        <v>40</v>
      </c>
      <c r="C25" s="6">
        <v>38</v>
      </c>
      <c r="D25" s="6">
        <v>37</v>
      </c>
      <c r="E25" s="6">
        <v>36</v>
      </c>
      <c r="F25" s="6">
        <v>35</v>
      </c>
      <c r="G25" s="6">
        <v>34</v>
      </c>
      <c r="H25" s="6">
        <v>33</v>
      </c>
      <c r="I25" s="6">
        <v>32</v>
      </c>
      <c r="J25" s="6">
        <v>31</v>
      </c>
      <c r="K25" s="6">
        <v>30</v>
      </c>
      <c r="L25" s="6">
        <v>29</v>
      </c>
      <c r="M25" s="6">
        <v>28</v>
      </c>
      <c r="N25" s="6">
        <v>27</v>
      </c>
      <c r="O25" s="6">
        <v>26</v>
      </c>
      <c r="P25" s="6">
        <v>25</v>
      </c>
      <c r="Q25" s="6">
        <v>24</v>
      </c>
      <c r="R25" s="6">
        <v>23</v>
      </c>
      <c r="S25" s="6">
        <v>22</v>
      </c>
      <c r="T25" s="6">
        <v>21</v>
      </c>
      <c r="U25" s="6">
        <v>20</v>
      </c>
      <c r="V25" s="6">
        <v>19</v>
      </c>
      <c r="W25" s="6">
        <v>17</v>
      </c>
      <c r="X25" s="6">
        <v>15</v>
      </c>
      <c r="Y25" s="7" t="s">
        <v>43</v>
      </c>
      <c r="Z25" s="7" t="s">
        <v>43</v>
      </c>
      <c r="AA25" s="7" t="s">
        <v>43</v>
      </c>
      <c r="AB25" s="7" t="s">
        <v>43</v>
      </c>
      <c r="AC25" s="7" t="s">
        <v>43</v>
      </c>
      <c r="AD25" s="7" t="s">
        <v>43</v>
      </c>
      <c r="AE25" s="8" t="s">
        <v>43</v>
      </c>
      <c r="AF25" s="8" t="s">
        <v>43</v>
      </c>
      <c r="AG25" s="8" t="s">
        <v>43</v>
      </c>
      <c r="AH25" s="8" t="s">
        <v>43</v>
      </c>
      <c r="AI25" s="8"/>
      <c r="AJ25" s="8"/>
      <c r="AK25" s="8"/>
      <c r="AL25" s="8"/>
      <c r="AM25" s="8"/>
      <c r="AN25" s="8"/>
      <c r="AO25" s="8"/>
    </row>
    <row r="26" spans="1:41" ht="9.9499999999999993" customHeight="1" x14ac:dyDescent="0.2">
      <c r="A26" s="5">
        <v>24</v>
      </c>
      <c r="B26" s="6">
        <v>40</v>
      </c>
      <c r="C26" s="6">
        <v>38</v>
      </c>
      <c r="D26" s="6">
        <v>37</v>
      </c>
      <c r="E26" s="6">
        <v>36</v>
      </c>
      <c r="F26" s="6">
        <v>35</v>
      </c>
      <c r="G26" s="6">
        <v>34</v>
      </c>
      <c r="H26" s="6">
        <v>33</v>
      </c>
      <c r="I26" s="6">
        <v>32</v>
      </c>
      <c r="J26" s="6">
        <v>31</v>
      </c>
      <c r="K26" s="6">
        <v>30</v>
      </c>
      <c r="L26" s="6">
        <v>29</v>
      </c>
      <c r="M26" s="6">
        <v>28</v>
      </c>
      <c r="N26" s="6">
        <v>27</v>
      </c>
      <c r="O26" s="6">
        <v>26</v>
      </c>
      <c r="P26" s="6">
        <v>25</v>
      </c>
      <c r="Q26" s="6">
        <v>24</v>
      </c>
      <c r="R26" s="6">
        <v>23</v>
      </c>
      <c r="S26" s="6">
        <v>22</v>
      </c>
      <c r="T26" s="6">
        <v>21</v>
      </c>
      <c r="U26" s="6">
        <v>20</v>
      </c>
      <c r="V26" s="6">
        <v>19</v>
      </c>
      <c r="W26" s="6">
        <v>18</v>
      </c>
      <c r="X26" s="6">
        <v>17</v>
      </c>
      <c r="Y26" s="6">
        <v>15</v>
      </c>
      <c r="Z26" s="7" t="s">
        <v>43</v>
      </c>
      <c r="AA26" s="7" t="s">
        <v>43</v>
      </c>
      <c r="AB26" s="7" t="s">
        <v>43</v>
      </c>
      <c r="AC26" s="7" t="s">
        <v>43</v>
      </c>
      <c r="AD26" s="7" t="s">
        <v>43</v>
      </c>
      <c r="AE26" s="8" t="s">
        <v>43</v>
      </c>
      <c r="AF26" s="8" t="s">
        <v>43</v>
      </c>
      <c r="AG26" s="8" t="s">
        <v>43</v>
      </c>
      <c r="AH26" s="8" t="s">
        <v>43</v>
      </c>
      <c r="AI26" s="8"/>
      <c r="AJ26" s="8"/>
      <c r="AK26" s="8"/>
      <c r="AL26" s="8"/>
      <c r="AM26" s="8"/>
      <c r="AN26" s="8"/>
      <c r="AO26" s="8"/>
    </row>
    <row r="27" spans="1:41" ht="9.9499999999999993" customHeight="1" x14ac:dyDescent="0.2">
      <c r="A27" s="5">
        <v>25</v>
      </c>
      <c r="B27" s="6">
        <v>40</v>
      </c>
      <c r="C27" s="6">
        <v>38</v>
      </c>
      <c r="D27" s="6">
        <v>37</v>
      </c>
      <c r="E27" s="6">
        <v>36</v>
      </c>
      <c r="F27" s="6">
        <v>35</v>
      </c>
      <c r="G27" s="6">
        <v>34</v>
      </c>
      <c r="H27" s="6">
        <v>33</v>
      </c>
      <c r="I27" s="6">
        <v>32</v>
      </c>
      <c r="J27" s="6">
        <v>31</v>
      </c>
      <c r="K27" s="6">
        <v>30</v>
      </c>
      <c r="L27" s="6">
        <v>29</v>
      </c>
      <c r="M27" s="6">
        <v>28</v>
      </c>
      <c r="N27" s="6">
        <v>27</v>
      </c>
      <c r="O27" s="6">
        <v>26</v>
      </c>
      <c r="P27" s="6">
        <v>25</v>
      </c>
      <c r="Q27" s="6">
        <v>24</v>
      </c>
      <c r="R27" s="6">
        <v>23</v>
      </c>
      <c r="S27" s="6">
        <v>22</v>
      </c>
      <c r="T27" s="6">
        <v>21</v>
      </c>
      <c r="U27" s="6">
        <v>20</v>
      </c>
      <c r="V27" s="6">
        <v>19</v>
      </c>
      <c r="W27" s="6">
        <v>18</v>
      </c>
      <c r="X27" s="6">
        <v>17</v>
      </c>
      <c r="Y27" s="6">
        <v>16</v>
      </c>
      <c r="Z27" s="6">
        <v>14</v>
      </c>
      <c r="AA27" s="7" t="s">
        <v>43</v>
      </c>
      <c r="AB27" s="7" t="s">
        <v>43</v>
      </c>
      <c r="AC27" s="7" t="s">
        <v>43</v>
      </c>
      <c r="AD27" s="7" t="s">
        <v>43</v>
      </c>
      <c r="AE27" s="8" t="s">
        <v>43</v>
      </c>
      <c r="AF27" s="8" t="s">
        <v>43</v>
      </c>
      <c r="AG27" s="8" t="s">
        <v>43</v>
      </c>
      <c r="AH27" s="8" t="s">
        <v>43</v>
      </c>
      <c r="AI27" s="8"/>
      <c r="AJ27" s="8"/>
      <c r="AK27" s="8"/>
      <c r="AL27" s="8"/>
      <c r="AM27" s="8"/>
      <c r="AN27" s="8"/>
      <c r="AO27" s="8"/>
    </row>
    <row r="28" spans="1:41" ht="9.9499999999999993" customHeight="1" x14ac:dyDescent="0.2">
      <c r="A28" s="5">
        <v>26</v>
      </c>
      <c r="B28" s="6">
        <v>40</v>
      </c>
      <c r="C28" s="6">
        <v>39</v>
      </c>
      <c r="D28" s="6">
        <v>38</v>
      </c>
      <c r="E28" s="6">
        <v>37</v>
      </c>
      <c r="F28" s="6">
        <v>36</v>
      </c>
      <c r="G28" s="6">
        <v>35</v>
      </c>
      <c r="H28" s="6">
        <v>34</v>
      </c>
      <c r="I28" s="6">
        <v>33</v>
      </c>
      <c r="J28" s="6">
        <v>32</v>
      </c>
      <c r="K28" s="6">
        <v>31</v>
      </c>
      <c r="L28" s="6">
        <v>30</v>
      </c>
      <c r="M28" s="6">
        <v>29</v>
      </c>
      <c r="N28" s="6">
        <v>28</v>
      </c>
      <c r="O28" s="6">
        <v>27</v>
      </c>
      <c r="P28" s="6">
        <v>26</v>
      </c>
      <c r="Q28" s="6">
        <v>25</v>
      </c>
      <c r="R28" s="6">
        <v>24</v>
      </c>
      <c r="S28" s="6">
        <v>23</v>
      </c>
      <c r="T28" s="6">
        <v>22</v>
      </c>
      <c r="U28" s="6">
        <v>21</v>
      </c>
      <c r="V28" s="6">
        <v>20</v>
      </c>
      <c r="W28" s="6">
        <v>19</v>
      </c>
      <c r="X28" s="6">
        <v>18</v>
      </c>
      <c r="Y28" s="6">
        <v>17</v>
      </c>
      <c r="Z28" s="6">
        <v>16</v>
      </c>
      <c r="AA28" s="6">
        <v>14</v>
      </c>
      <c r="AB28" s="7" t="s">
        <v>43</v>
      </c>
      <c r="AC28" s="7" t="s">
        <v>43</v>
      </c>
      <c r="AD28" s="7" t="s">
        <v>43</v>
      </c>
      <c r="AE28" s="8" t="s">
        <v>43</v>
      </c>
      <c r="AF28" s="8" t="s">
        <v>43</v>
      </c>
      <c r="AG28" s="8" t="s">
        <v>43</v>
      </c>
      <c r="AH28" s="8" t="s">
        <v>43</v>
      </c>
      <c r="AI28" s="8"/>
      <c r="AJ28" s="8"/>
      <c r="AK28" s="8"/>
      <c r="AL28" s="8"/>
      <c r="AM28" s="8"/>
      <c r="AN28" s="8"/>
      <c r="AO28" s="8"/>
    </row>
    <row r="29" spans="1:41" ht="9.9499999999999993" customHeight="1" x14ac:dyDescent="0.2">
      <c r="A29" s="5">
        <v>27</v>
      </c>
      <c r="B29" s="6">
        <v>40</v>
      </c>
      <c r="C29" s="6">
        <v>39</v>
      </c>
      <c r="D29" s="6">
        <v>38</v>
      </c>
      <c r="E29" s="6">
        <v>37</v>
      </c>
      <c r="F29" s="6">
        <v>36</v>
      </c>
      <c r="G29" s="6">
        <v>35</v>
      </c>
      <c r="H29" s="6">
        <v>34</v>
      </c>
      <c r="I29" s="6">
        <v>33</v>
      </c>
      <c r="J29" s="6">
        <v>32</v>
      </c>
      <c r="K29" s="6">
        <v>31</v>
      </c>
      <c r="L29" s="6">
        <v>30</v>
      </c>
      <c r="M29" s="6">
        <v>29</v>
      </c>
      <c r="N29" s="6">
        <v>28</v>
      </c>
      <c r="O29" s="6">
        <v>27</v>
      </c>
      <c r="P29" s="6">
        <v>26</v>
      </c>
      <c r="Q29" s="6">
        <v>25</v>
      </c>
      <c r="R29" s="6">
        <v>24</v>
      </c>
      <c r="S29" s="6">
        <v>23</v>
      </c>
      <c r="T29" s="6">
        <v>22</v>
      </c>
      <c r="U29" s="6">
        <v>21</v>
      </c>
      <c r="V29" s="6">
        <v>20</v>
      </c>
      <c r="W29" s="6">
        <v>19</v>
      </c>
      <c r="X29" s="6">
        <v>18</v>
      </c>
      <c r="Y29" s="6">
        <v>17</v>
      </c>
      <c r="Z29" s="6">
        <v>16</v>
      </c>
      <c r="AA29" s="6">
        <v>15</v>
      </c>
      <c r="AB29" s="6">
        <v>13</v>
      </c>
      <c r="AC29" s="7" t="s">
        <v>43</v>
      </c>
      <c r="AD29" s="7" t="s">
        <v>43</v>
      </c>
      <c r="AE29" s="8" t="s">
        <v>43</v>
      </c>
      <c r="AF29" s="8" t="s">
        <v>43</v>
      </c>
      <c r="AG29" s="8" t="s">
        <v>43</v>
      </c>
      <c r="AH29" s="8" t="s">
        <v>43</v>
      </c>
      <c r="AI29" s="8"/>
      <c r="AJ29" s="8"/>
      <c r="AK29" s="8"/>
      <c r="AL29" s="8"/>
      <c r="AM29" s="8"/>
      <c r="AN29" s="8"/>
      <c r="AO29" s="8"/>
    </row>
    <row r="30" spans="1:41" ht="9.9499999999999993" customHeight="1" x14ac:dyDescent="0.2">
      <c r="A30" s="5">
        <v>28</v>
      </c>
      <c r="B30" s="6">
        <v>40</v>
      </c>
      <c r="C30" s="6">
        <v>39</v>
      </c>
      <c r="D30" s="6">
        <v>38</v>
      </c>
      <c r="E30" s="6">
        <v>37</v>
      </c>
      <c r="F30" s="6">
        <v>36</v>
      </c>
      <c r="G30" s="6">
        <v>35</v>
      </c>
      <c r="H30" s="6">
        <v>34</v>
      </c>
      <c r="I30" s="6">
        <v>33</v>
      </c>
      <c r="J30" s="6">
        <v>32</v>
      </c>
      <c r="K30" s="6">
        <v>31</v>
      </c>
      <c r="L30" s="6">
        <v>30</v>
      </c>
      <c r="M30" s="6">
        <v>29</v>
      </c>
      <c r="N30" s="6">
        <v>28</v>
      </c>
      <c r="O30" s="6">
        <v>27</v>
      </c>
      <c r="P30" s="6">
        <v>26</v>
      </c>
      <c r="Q30" s="6">
        <v>25</v>
      </c>
      <c r="R30" s="6">
        <v>24</v>
      </c>
      <c r="S30" s="6">
        <v>23</v>
      </c>
      <c r="T30" s="6">
        <v>22</v>
      </c>
      <c r="U30" s="6">
        <v>21</v>
      </c>
      <c r="V30" s="6">
        <v>20</v>
      </c>
      <c r="W30" s="6">
        <v>19</v>
      </c>
      <c r="X30" s="6">
        <v>18</v>
      </c>
      <c r="Y30" s="6">
        <v>17</v>
      </c>
      <c r="Z30" s="6">
        <v>16</v>
      </c>
      <c r="AA30" s="6">
        <v>15</v>
      </c>
      <c r="AB30" s="6">
        <v>14</v>
      </c>
      <c r="AC30" s="6">
        <v>12</v>
      </c>
      <c r="AD30" s="7" t="s">
        <v>43</v>
      </c>
      <c r="AE30" s="8" t="s">
        <v>43</v>
      </c>
      <c r="AF30" s="8" t="s">
        <v>43</v>
      </c>
      <c r="AG30" s="8" t="s">
        <v>43</v>
      </c>
      <c r="AH30" s="8" t="s">
        <v>43</v>
      </c>
      <c r="AI30" s="8"/>
      <c r="AJ30" s="8"/>
      <c r="AK30" s="8"/>
      <c r="AL30" s="8"/>
      <c r="AM30" s="8"/>
      <c r="AN30" s="8"/>
      <c r="AO30" s="8"/>
    </row>
    <row r="31" spans="1:41" ht="9.9499999999999993" customHeight="1" x14ac:dyDescent="0.2">
      <c r="A31" s="5">
        <v>29</v>
      </c>
      <c r="B31" s="6">
        <v>40</v>
      </c>
      <c r="C31" s="6">
        <v>39</v>
      </c>
      <c r="D31" s="6">
        <v>38</v>
      </c>
      <c r="E31" s="6">
        <v>37</v>
      </c>
      <c r="F31" s="6">
        <v>36</v>
      </c>
      <c r="G31" s="6">
        <v>35</v>
      </c>
      <c r="H31" s="6">
        <v>34</v>
      </c>
      <c r="I31" s="6">
        <v>33</v>
      </c>
      <c r="J31" s="6">
        <v>32</v>
      </c>
      <c r="K31" s="6">
        <v>31</v>
      </c>
      <c r="L31" s="6">
        <v>30</v>
      </c>
      <c r="M31" s="6">
        <v>29</v>
      </c>
      <c r="N31" s="6">
        <v>28</v>
      </c>
      <c r="O31" s="6">
        <v>27</v>
      </c>
      <c r="P31" s="6">
        <v>26</v>
      </c>
      <c r="Q31" s="6">
        <v>25</v>
      </c>
      <c r="R31" s="6">
        <v>24</v>
      </c>
      <c r="S31" s="6">
        <v>23</v>
      </c>
      <c r="T31" s="6">
        <v>22</v>
      </c>
      <c r="U31" s="6">
        <v>21</v>
      </c>
      <c r="V31" s="6">
        <v>20</v>
      </c>
      <c r="W31" s="6">
        <v>19</v>
      </c>
      <c r="X31" s="6">
        <v>18</v>
      </c>
      <c r="Y31" s="6">
        <v>17</v>
      </c>
      <c r="Z31" s="6">
        <v>16</v>
      </c>
      <c r="AA31" s="6">
        <v>15</v>
      </c>
      <c r="AB31" s="6">
        <v>14</v>
      </c>
      <c r="AC31" s="6">
        <v>13</v>
      </c>
      <c r="AD31" s="6">
        <v>11</v>
      </c>
      <c r="AE31" s="8" t="s">
        <v>43</v>
      </c>
      <c r="AF31" s="8" t="s">
        <v>43</v>
      </c>
      <c r="AG31" s="8" t="s">
        <v>43</v>
      </c>
      <c r="AH31" s="8" t="s">
        <v>43</v>
      </c>
      <c r="AI31" s="8"/>
      <c r="AJ31" s="8"/>
      <c r="AK31" s="8"/>
      <c r="AL31" s="8"/>
      <c r="AM31" s="8"/>
      <c r="AN31" s="8"/>
      <c r="AO31" s="8"/>
    </row>
    <row r="32" spans="1:41" ht="9.9499999999999993" customHeight="1" x14ac:dyDescent="0.2">
      <c r="A32" s="5">
        <v>30</v>
      </c>
      <c r="B32" s="6">
        <v>40</v>
      </c>
      <c r="C32" s="6">
        <v>39</v>
      </c>
      <c r="D32" s="6">
        <v>38</v>
      </c>
      <c r="E32" s="6">
        <v>37</v>
      </c>
      <c r="F32" s="6">
        <v>36</v>
      </c>
      <c r="G32" s="6">
        <v>35</v>
      </c>
      <c r="H32" s="6">
        <v>34</v>
      </c>
      <c r="I32" s="6">
        <v>33</v>
      </c>
      <c r="J32" s="6">
        <v>32</v>
      </c>
      <c r="K32" s="6">
        <v>31</v>
      </c>
      <c r="L32" s="6">
        <v>30</v>
      </c>
      <c r="M32" s="6">
        <v>29</v>
      </c>
      <c r="N32" s="6">
        <v>28</v>
      </c>
      <c r="O32" s="6">
        <v>27</v>
      </c>
      <c r="P32" s="6">
        <v>26</v>
      </c>
      <c r="Q32" s="6">
        <v>25</v>
      </c>
      <c r="R32" s="6">
        <v>24</v>
      </c>
      <c r="S32" s="6">
        <v>23</v>
      </c>
      <c r="T32" s="6">
        <v>22</v>
      </c>
      <c r="U32" s="6">
        <v>21</v>
      </c>
      <c r="V32" s="6">
        <v>20</v>
      </c>
      <c r="W32" s="6">
        <v>19</v>
      </c>
      <c r="X32" s="6">
        <v>18</v>
      </c>
      <c r="Y32" s="6">
        <v>17</v>
      </c>
      <c r="Z32" s="6">
        <v>16</v>
      </c>
      <c r="AA32" s="6">
        <v>15</v>
      </c>
      <c r="AB32" s="6">
        <v>14</v>
      </c>
      <c r="AC32" s="6">
        <v>13</v>
      </c>
      <c r="AD32" s="6">
        <v>12</v>
      </c>
      <c r="AE32" s="6">
        <v>10</v>
      </c>
      <c r="AF32" s="8" t="s">
        <v>43</v>
      </c>
      <c r="AG32" s="8" t="s">
        <v>43</v>
      </c>
      <c r="AH32" s="8" t="s">
        <v>43</v>
      </c>
      <c r="AI32" s="8"/>
      <c r="AJ32" s="8"/>
      <c r="AK32" s="8"/>
      <c r="AL32" s="8"/>
      <c r="AM32" s="8"/>
      <c r="AN32" s="8"/>
      <c r="AO32" s="8"/>
    </row>
    <row r="33" spans="1:41" ht="9.9499999999999993" customHeight="1" x14ac:dyDescent="0.2">
      <c r="A33" s="5">
        <v>31</v>
      </c>
      <c r="B33" s="6">
        <v>40</v>
      </c>
      <c r="C33" s="6">
        <v>39</v>
      </c>
      <c r="D33" s="6">
        <v>38</v>
      </c>
      <c r="E33" s="6">
        <v>37</v>
      </c>
      <c r="F33" s="6">
        <v>36</v>
      </c>
      <c r="G33" s="6">
        <v>35</v>
      </c>
      <c r="H33" s="6">
        <v>34</v>
      </c>
      <c r="I33" s="6">
        <v>33</v>
      </c>
      <c r="J33" s="6">
        <v>32</v>
      </c>
      <c r="K33" s="6">
        <v>31</v>
      </c>
      <c r="L33" s="6">
        <v>30</v>
      </c>
      <c r="M33" s="6">
        <v>29</v>
      </c>
      <c r="N33" s="6">
        <v>28</v>
      </c>
      <c r="O33" s="6">
        <v>27</v>
      </c>
      <c r="P33" s="6">
        <v>26</v>
      </c>
      <c r="Q33" s="6">
        <v>25</v>
      </c>
      <c r="R33" s="6">
        <v>24</v>
      </c>
      <c r="S33" s="6">
        <v>23</v>
      </c>
      <c r="T33" s="6">
        <v>22</v>
      </c>
      <c r="U33" s="6">
        <v>21</v>
      </c>
      <c r="V33" s="6">
        <v>20</v>
      </c>
      <c r="W33" s="6">
        <v>19</v>
      </c>
      <c r="X33" s="6">
        <v>18</v>
      </c>
      <c r="Y33" s="6">
        <v>17</v>
      </c>
      <c r="Z33" s="6">
        <v>16</v>
      </c>
      <c r="AA33" s="6">
        <v>15</v>
      </c>
      <c r="AB33" s="6">
        <v>14</v>
      </c>
      <c r="AC33" s="6">
        <v>13</v>
      </c>
      <c r="AD33" s="6">
        <v>12</v>
      </c>
      <c r="AE33" s="6">
        <v>11</v>
      </c>
      <c r="AF33" s="6">
        <v>9</v>
      </c>
      <c r="AG33" s="8" t="s">
        <v>43</v>
      </c>
      <c r="AH33" s="8" t="s">
        <v>43</v>
      </c>
      <c r="AI33" s="8"/>
      <c r="AJ33" s="8"/>
      <c r="AK33" s="8"/>
      <c r="AL33" s="8"/>
      <c r="AM33" s="8"/>
      <c r="AN33" s="8"/>
      <c r="AO33" s="8"/>
    </row>
    <row r="34" spans="1:41" ht="9.9499999999999993" customHeight="1" x14ac:dyDescent="0.2">
      <c r="A34" s="5">
        <v>32</v>
      </c>
      <c r="B34" s="6">
        <v>40</v>
      </c>
      <c r="C34" s="6">
        <v>39</v>
      </c>
      <c r="D34" s="6">
        <v>38</v>
      </c>
      <c r="E34" s="6">
        <v>37</v>
      </c>
      <c r="F34" s="6">
        <v>36</v>
      </c>
      <c r="G34" s="6">
        <v>35</v>
      </c>
      <c r="H34" s="6">
        <v>34</v>
      </c>
      <c r="I34" s="6">
        <v>33</v>
      </c>
      <c r="J34" s="6">
        <v>32</v>
      </c>
      <c r="K34" s="6">
        <v>31</v>
      </c>
      <c r="L34" s="6">
        <v>30</v>
      </c>
      <c r="M34" s="6">
        <v>29</v>
      </c>
      <c r="N34" s="6">
        <v>28</v>
      </c>
      <c r="O34" s="6">
        <v>27</v>
      </c>
      <c r="P34" s="6">
        <v>26</v>
      </c>
      <c r="Q34" s="6">
        <v>25</v>
      </c>
      <c r="R34" s="6">
        <v>24</v>
      </c>
      <c r="S34" s="6">
        <v>23</v>
      </c>
      <c r="T34" s="6">
        <v>22</v>
      </c>
      <c r="U34" s="6">
        <v>21</v>
      </c>
      <c r="V34" s="6">
        <v>20</v>
      </c>
      <c r="W34" s="6">
        <v>19</v>
      </c>
      <c r="X34" s="6">
        <v>18</v>
      </c>
      <c r="Y34" s="6">
        <v>17</v>
      </c>
      <c r="Z34" s="6">
        <v>16</v>
      </c>
      <c r="AA34" s="6">
        <v>15</v>
      </c>
      <c r="AB34" s="6">
        <v>14</v>
      </c>
      <c r="AC34" s="6">
        <v>13</v>
      </c>
      <c r="AD34" s="6">
        <v>12</v>
      </c>
      <c r="AE34" s="6">
        <v>11</v>
      </c>
      <c r="AF34" s="6">
        <v>10</v>
      </c>
      <c r="AG34" s="6">
        <v>8</v>
      </c>
      <c r="AH34" s="8" t="s">
        <v>43</v>
      </c>
      <c r="AI34" s="8"/>
      <c r="AJ34" s="8"/>
      <c r="AK34" s="8"/>
      <c r="AL34" s="8"/>
      <c r="AM34" s="8"/>
      <c r="AN34" s="8"/>
      <c r="AO34" s="8"/>
    </row>
    <row r="35" spans="1:41" ht="9.9499999999999993" customHeight="1" x14ac:dyDescent="0.2">
      <c r="A35" s="9">
        <v>33</v>
      </c>
      <c r="B35" s="10">
        <v>40</v>
      </c>
      <c r="C35" s="10">
        <v>39</v>
      </c>
      <c r="D35" s="10">
        <v>38</v>
      </c>
      <c r="E35" s="10">
        <v>37</v>
      </c>
      <c r="F35" s="10">
        <v>36</v>
      </c>
      <c r="G35" s="10">
        <v>35</v>
      </c>
      <c r="H35" s="10">
        <v>34</v>
      </c>
      <c r="I35" s="10">
        <v>33</v>
      </c>
      <c r="J35" s="10">
        <v>32</v>
      </c>
      <c r="K35" s="10">
        <v>31</v>
      </c>
      <c r="L35" s="10">
        <v>30</v>
      </c>
      <c r="M35" s="10">
        <v>29</v>
      </c>
      <c r="N35" s="10">
        <v>28</v>
      </c>
      <c r="O35" s="10">
        <v>27</v>
      </c>
      <c r="P35" s="10">
        <v>26</v>
      </c>
      <c r="Q35" s="10">
        <v>25</v>
      </c>
      <c r="R35" s="10">
        <v>24</v>
      </c>
      <c r="S35" s="10">
        <v>23</v>
      </c>
      <c r="T35" s="10">
        <v>22</v>
      </c>
      <c r="U35" s="10">
        <v>21</v>
      </c>
      <c r="V35" s="10">
        <v>20</v>
      </c>
      <c r="W35" s="10">
        <v>19</v>
      </c>
      <c r="X35" s="10">
        <v>18</v>
      </c>
      <c r="Y35" s="10">
        <v>17</v>
      </c>
      <c r="Z35" s="10">
        <v>16</v>
      </c>
      <c r="AA35" s="10">
        <v>15</v>
      </c>
      <c r="AB35" s="10">
        <v>14</v>
      </c>
      <c r="AC35" s="10">
        <v>13</v>
      </c>
      <c r="AD35" s="10">
        <v>12</v>
      </c>
      <c r="AE35" s="10">
        <v>11</v>
      </c>
      <c r="AF35" s="10">
        <v>10</v>
      </c>
      <c r="AG35" s="10">
        <v>9</v>
      </c>
      <c r="AH35" s="10">
        <v>7</v>
      </c>
      <c r="AI35" s="8"/>
      <c r="AJ35" s="8"/>
      <c r="AK35" s="8"/>
      <c r="AL35" s="8"/>
      <c r="AM35" s="8"/>
      <c r="AN35" s="8"/>
      <c r="AO35" s="8"/>
    </row>
    <row r="36" spans="1:41" ht="9.9499999999999993" customHeight="1" x14ac:dyDescent="0.2">
      <c r="A36" s="11">
        <v>34</v>
      </c>
      <c r="B36" s="12">
        <v>40</v>
      </c>
      <c r="C36" s="12">
        <v>39</v>
      </c>
      <c r="D36" s="12">
        <v>38</v>
      </c>
      <c r="E36" s="12">
        <v>37</v>
      </c>
      <c r="F36" s="12">
        <v>36</v>
      </c>
      <c r="G36" s="12">
        <v>35</v>
      </c>
      <c r="H36" s="12">
        <v>34</v>
      </c>
      <c r="I36" s="12">
        <v>33</v>
      </c>
      <c r="J36" s="12">
        <v>32</v>
      </c>
      <c r="K36" s="12">
        <v>31</v>
      </c>
      <c r="L36" s="12">
        <v>30</v>
      </c>
      <c r="M36" s="12">
        <v>29</v>
      </c>
      <c r="N36" s="12">
        <v>28</v>
      </c>
      <c r="O36" s="12">
        <v>27</v>
      </c>
      <c r="P36" s="12">
        <v>26</v>
      </c>
      <c r="Q36" s="12">
        <v>25</v>
      </c>
      <c r="R36" s="12">
        <v>24</v>
      </c>
      <c r="S36" s="12">
        <v>23</v>
      </c>
      <c r="T36" s="12">
        <v>22</v>
      </c>
      <c r="U36" s="12">
        <v>21</v>
      </c>
      <c r="V36" s="12">
        <v>20</v>
      </c>
      <c r="W36" s="12">
        <v>19</v>
      </c>
      <c r="X36" s="12">
        <v>18</v>
      </c>
      <c r="Y36" s="12">
        <v>17</v>
      </c>
      <c r="Z36" s="12">
        <v>16</v>
      </c>
      <c r="AA36" s="12">
        <v>15</v>
      </c>
      <c r="AB36" s="12">
        <v>14</v>
      </c>
      <c r="AC36" s="12">
        <v>13</v>
      </c>
      <c r="AD36" s="12">
        <v>12</v>
      </c>
      <c r="AE36" s="12">
        <v>11</v>
      </c>
      <c r="AF36" s="12">
        <v>10</v>
      </c>
      <c r="AG36" s="12">
        <v>9</v>
      </c>
      <c r="AH36" s="12">
        <v>8</v>
      </c>
      <c r="AI36" s="12">
        <v>7</v>
      </c>
      <c r="AJ36" s="8"/>
      <c r="AK36" s="8"/>
      <c r="AL36" s="8"/>
      <c r="AM36" s="8"/>
      <c r="AN36" s="8"/>
      <c r="AO36" s="8"/>
    </row>
    <row r="37" spans="1:41" ht="9.9499999999999993" customHeight="1" x14ac:dyDescent="0.2">
      <c r="A37" s="11">
        <v>35</v>
      </c>
      <c r="B37" s="12">
        <v>40</v>
      </c>
      <c r="C37" s="12">
        <v>39</v>
      </c>
      <c r="D37" s="12">
        <v>38</v>
      </c>
      <c r="E37" s="12">
        <v>37</v>
      </c>
      <c r="F37" s="12">
        <v>36</v>
      </c>
      <c r="G37" s="12">
        <v>35</v>
      </c>
      <c r="H37" s="12">
        <v>34</v>
      </c>
      <c r="I37" s="12">
        <v>33</v>
      </c>
      <c r="J37" s="12">
        <v>32</v>
      </c>
      <c r="K37" s="12">
        <v>31</v>
      </c>
      <c r="L37" s="12">
        <v>30</v>
      </c>
      <c r="M37" s="12">
        <v>29</v>
      </c>
      <c r="N37" s="12">
        <v>28</v>
      </c>
      <c r="O37" s="12">
        <v>27</v>
      </c>
      <c r="P37" s="12">
        <v>26</v>
      </c>
      <c r="Q37" s="12">
        <v>25</v>
      </c>
      <c r="R37" s="12">
        <v>24</v>
      </c>
      <c r="S37" s="12">
        <v>23</v>
      </c>
      <c r="T37" s="12">
        <v>22</v>
      </c>
      <c r="U37" s="12">
        <v>21</v>
      </c>
      <c r="V37" s="12">
        <v>20</v>
      </c>
      <c r="W37" s="12">
        <v>19</v>
      </c>
      <c r="X37" s="12">
        <v>18</v>
      </c>
      <c r="Y37" s="12">
        <v>17</v>
      </c>
      <c r="Z37" s="12">
        <v>16</v>
      </c>
      <c r="AA37" s="12">
        <v>15</v>
      </c>
      <c r="AB37" s="12">
        <v>14</v>
      </c>
      <c r="AC37" s="12">
        <v>13</v>
      </c>
      <c r="AD37" s="12">
        <v>12</v>
      </c>
      <c r="AE37" s="12">
        <v>11</v>
      </c>
      <c r="AF37" s="12">
        <v>10</v>
      </c>
      <c r="AG37" s="12">
        <v>9</v>
      </c>
      <c r="AH37" s="12">
        <v>8</v>
      </c>
      <c r="AI37" s="12">
        <v>7</v>
      </c>
      <c r="AJ37" s="12">
        <v>6</v>
      </c>
      <c r="AK37" s="8"/>
      <c r="AL37" s="8"/>
      <c r="AM37" s="8"/>
      <c r="AN37" s="8"/>
      <c r="AO37" s="8"/>
    </row>
    <row r="38" spans="1:41" ht="9.9499999999999993" customHeight="1" x14ac:dyDescent="0.2">
      <c r="A38" s="11">
        <v>36</v>
      </c>
      <c r="B38" s="12">
        <v>40</v>
      </c>
      <c r="C38" s="12">
        <v>39</v>
      </c>
      <c r="D38" s="12">
        <v>38</v>
      </c>
      <c r="E38" s="12">
        <v>37</v>
      </c>
      <c r="F38" s="12">
        <v>36</v>
      </c>
      <c r="G38" s="12">
        <v>35</v>
      </c>
      <c r="H38" s="12">
        <v>34</v>
      </c>
      <c r="I38" s="12">
        <v>33</v>
      </c>
      <c r="J38" s="12">
        <v>32</v>
      </c>
      <c r="K38" s="12">
        <v>31</v>
      </c>
      <c r="L38" s="12">
        <v>30</v>
      </c>
      <c r="M38" s="12">
        <v>29</v>
      </c>
      <c r="N38" s="12">
        <v>28</v>
      </c>
      <c r="O38" s="12">
        <v>27</v>
      </c>
      <c r="P38" s="12">
        <v>26</v>
      </c>
      <c r="Q38" s="12">
        <v>25</v>
      </c>
      <c r="R38" s="12">
        <v>24</v>
      </c>
      <c r="S38" s="12">
        <v>23</v>
      </c>
      <c r="T38" s="12">
        <v>22</v>
      </c>
      <c r="U38" s="12">
        <v>21</v>
      </c>
      <c r="V38" s="12">
        <v>20</v>
      </c>
      <c r="W38" s="12">
        <v>19</v>
      </c>
      <c r="X38" s="12">
        <v>18</v>
      </c>
      <c r="Y38" s="12">
        <v>17</v>
      </c>
      <c r="Z38" s="12">
        <v>16</v>
      </c>
      <c r="AA38" s="12">
        <v>15</v>
      </c>
      <c r="AB38" s="12">
        <v>14</v>
      </c>
      <c r="AC38" s="12">
        <v>13</v>
      </c>
      <c r="AD38" s="12">
        <v>12</v>
      </c>
      <c r="AE38" s="12">
        <v>11</v>
      </c>
      <c r="AF38" s="12">
        <v>10</v>
      </c>
      <c r="AG38" s="12">
        <v>9</v>
      </c>
      <c r="AH38" s="12">
        <v>8</v>
      </c>
      <c r="AI38" s="12">
        <v>7</v>
      </c>
      <c r="AJ38" s="12">
        <v>6</v>
      </c>
      <c r="AK38" s="12">
        <v>5</v>
      </c>
      <c r="AL38" s="8"/>
      <c r="AM38" s="8"/>
      <c r="AN38" s="8"/>
      <c r="AO38" s="8"/>
    </row>
    <row r="39" spans="1:41" ht="9.9499999999999993" customHeight="1" x14ac:dyDescent="0.2">
      <c r="A39" s="11">
        <v>37</v>
      </c>
      <c r="B39" s="12">
        <v>40</v>
      </c>
      <c r="C39" s="6">
        <v>39</v>
      </c>
      <c r="D39" s="12">
        <v>38</v>
      </c>
      <c r="E39" s="12">
        <v>37</v>
      </c>
      <c r="F39" s="12">
        <v>36</v>
      </c>
      <c r="G39" s="12">
        <v>35</v>
      </c>
      <c r="H39" s="12">
        <v>34</v>
      </c>
      <c r="I39" s="12">
        <v>33</v>
      </c>
      <c r="J39" s="12">
        <v>32</v>
      </c>
      <c r="K39" s="12">
        <v>31</v>
      </c>
      <c r="L39" s="12">
        <v>30</v>
      </c>
      <c r="M39" s="12">
        <v>29</v>
      </c>
      <c r="N39" s="12">
        <v>28</v>
      </c>
      <c r="O39" s="12">
        <v>27</v>
      </c>
      <c r="P39" s="12">
        <v>26</v>
      </c>
      <c r="Q39" s="12">
        <v>25</v>
      </c>
      <c r="R39" s="12">
        <v>24</v>
      </c>
      <c r="S39" s="12">
        <v>23</v>
      </c>
      <c r="T39" s="12">
        <v>22</v>
      </c>
      <c r="U39" s="12">
        <v>21</v>
      </c>
      <c r="V39" s="12">
        <v>20</v>
      </c>
      <c r="W39" s="12">
        <v>19</v>
      </c>
      <c r="X39" s="12">
        <v>18</v>
      </c>
      <c r="Y39" s="12">
        <v>17</v>
      </c>
      <c r="Z39" s="12">
        <v>16</v>
      </c>
      <c r="AA39" s="12">
        <v>15</v>
      </c>
      <c r="AB39" s="12">
        <v>14</v>
      </c>
      <c r="AC39" s="12">
        <v>13</v>
      </c>
      <c r="AD39" s="12">
        <v>12</v>
      </c>
      <c r="AE39" s="12">
        <v>11</v>
      </c>
      <c r="AF39" s="12">
        <v>10</v>
      </c>
      <c r="AG39" s="12">
        <v>9</v>
      </c>
      <c r="AH39" s="12">
        <v>8</v>
      </c>
      <c r="AI39" s="12">
        <v>7</v>
      </c>
      <c r="AJ39" s="12">
        <v>6</v>
      </c>
      <c r="AK39" s="12">
        <v>5</v>
      </c>
      <c r="AL39" s="12">
        <v>4</v>
      </c>
      <c r="AM39" s="8"/>
      <c r="AN39" s="8"/>
      <c r="AO39" s="8"/>
    </row>
    <row r="40" spans="1:41" ht="9.9499999999999993" customHeight="1" x14ac:dyDescent="0.2">
      <c r="A40" s="11">
        <v>38</v>
      </c>
      <c r="B40" s="12">
        <v>40</v>
      </c>
      <c r="C40" s="6">
        <v>39</v>
      </c>
      <c r="D40" s="12">
        <v>38</v>
      </c>
      <c r="E40" s="12">
        <v>37</v>
      </c>
      <c r="F40" s="12">
        <v>36</v>
      </c>
      <c r="G40" s="12">
        <v>35</v>
      </c>
      <c r="H40" s="12">
        <v>34</v>
      </c>
      <c r="I40" s="12">
        <v>33</v>
      </c>
      <c r="J40" s="12">
        <v>32</v>
      </c>
      <c r="K40" s="12">
        <v>31</v>
      </c>
      <c r="L40" s="12">
        <v>30</v>
      </c>
      <c r="M40" s="12">
        <v>29</v>
      </c>
      <c r="N40" s="12">
        <v>28</v>
      </c>
      <c r="O40" s="12">
        <v>27</v>
      </c>
      <c r="P40" s="12">
        <v>26</v>
      </c>
      <c r="Q40" s="12">
        <v>25</v>
      </c>
      <c r="R40" s="12">
        <v>24</v>
      </c>
      <c r="S40" s="12">
        <v>23</v>
      </c>
      <c r="T40" s="12">
        <v>22</v>
      </c>
      <c r="U40" s="12">
        <v>21</v>
      </c>
      <c r="V40" s="12">
        <v>20</v>
      </c>
      <c r="W40" s="12">
        <v>19</v>
      </c>
      <c r="X40" s="12">
        <v>18</v>
      </c>
      <c r="Y40" s="12">
        <v>17</v>
      </c>
      <c r="Z40" s="12">
        <v>16</v>
      </c>
      <c r="AA40" s="12">
        <v>15</v>
      </c>
      <c r="AB40" s="12">
        <v>14</v>
      </c>
      <c r="AC40" s="12">
        <v>13</v>
      </c>
      <c r="AD40" s="12">
        <v>12</v>
      </c>
      <c r="AE40" s="12">
        <v>11</v>
      </c>
      <c r="AF40" s="12">
        <v>10</v>
      </c>
      <c r="AG40" s="12">
        <v>9</v>
      </c>
      <c r="AH40" s="12">
        <v>8</v>
      </c>
      <c r="AI40" s="12">
        <v>7</v>
      </c>
      <c r="AJ40" s="12">
        <v>6</v>
      </c>
      <c r="AK40" s="12">
        <v>5</v>
      </c>
      <c r="AL40" s="12">
        <v>4</v>
      </c>
      <c r="AM40" s="12">
        <v>3</v>
      </c>
      <c r="AN40" s="8"/>
      <c r="AO40" s="8"/>
    </row>
    <row r="41" spans="1:41" ht="9.9499999999999993" customHeight="1" x14ac:dyDescent="0.2">
      <c r="A41" s="11">
        <v>39</v>
      </c>
      <c r="B41" s="12">
        <v>40</v>
      </c>
      <c r="C41" s="6">
        <v>39</v>
      </c>
      <c r="D41" s="12">
        <v>38</v>
      </c>
      <c r="E41" s="12">
        <v>37</v>
      </c>
      <c r="F41" s="12">
        <v>36</v>
      </c>
      <c r="G41" s="12">
        <v>35</v>
      </c>
      <c r="H41" s="12">
        <v>34</v>
      </c>
      <c r="I41" s="12">
        <v>33</v>
      </c>
      <c r="J41" s="12">
        <v>32</v>
      </c>
      <c r="K41" s="12">
        <v>31</v>
      </c>
      <c r="L41" s="12">
        <v>30</v>
      </c>
      <c r="M41" s="12">
        <v>29</v>
      </c>
      <c r="N41" s="12">
        <v>28</v>
      </c>
      <c r="O41" s="12">
        <v>27</v>
      </c>
      <c r="P41" s="12">
        <v>26</v>
      </c>
      <c r="Q41" s="12">
        <v>25</v>
      </c>
      <c r="R41" s="12">
        <v>24</v>
      </c>
      <c r="S41" s="12">
        <v>23</v>
      </c>
      <c r="T41" s="12">
        <v>22</v>
      </c>
      <c r="U41" s="12">
        <v>21</v>
      </c>
      <c r="V41" s="12">
        <v>20</v>
      </c>
      <c r="W41" s="12">
        <v>19</v>
      </c>
      <c r="X41" s="12">
        <v>18</v>
      </c>
      <c r="Y41" s="12">
        <v>17</v>
      </c>
      <c r="Z41" s="12">
        <v>16</v>
      </c>
      <c r="AA41" s="12">
        <v>15</v>
      </c>
      <c r="AB41" s="12">
        <v>14</v>
      </c>
      <c r="AC41" s="12">
        <v>13</v>
      </c>
      <c r="AD41" s="12">
        <v>12</v>
      </c>
      <c r="AE41" s="12">
        <v>11</v>
      </c>
      <c r="AF41" s="12">
        <v>10</v>
      </c>
      <c r="AG41" s="12">
        <v>9</v>
      </c>
      <c r="AH41" s="12">
        <v>8</v>
      </c>
      <c r="AI41" s="12">
        <v>7</v>
      </c>
      <c r="AJ41" s="12">
        <v>6</v>
      </c>
      <c r="AK41" s="12">
        <v>5</v>
      </c>
      <c r="AL41" s="12">
        <v>4</v>
      </c>
      <c r="AM41" s="12">
        <v>3</v>
      </c>
      <c r="AN41" s="12">
        <v>2</v>
      </c>
      <c r="AO41" s="8"/>
    </row>
    <row r="42" spans="1:41" ht="9.9499999999999993" customHeight="1" x14ac:dyDescent="0.2">
      <c r="A42" s="11">
        <v>40</v>
      </c>
      <c r="B42" s="12">
        <v>40</v>
      </c>
      <c r="C42" s="6">
        <v>39</v>
      </c>
      <c r="D42" s="12">
        <v>38</v>
      </c>
      <c r="E42" s="12">
        <v>37</v>
      </c>
      <c r="F42" s="12">
        <v>36</v>
      </c>
      <c r="G42" s="12">
        <v>35</v>
      </c>
      <c r="H42" s="12">
        <v>34</v>
      </c>
      <c r="I42" s="12">
        <v>33</v>
      </c>
      <c r="J42" s="12">
        <v>32</v>
      </c>
      <c r="K42" s="12">
        <v>31</v>
      </c>
      <c r="L42" s="12">
        <v>30</v>
      </c>
      <c r="M42" s="12">
        <v>29</v>
      </c>
      <c r="N42" s="12">
        <v>28</v>
      </c>
      <c r="O42" s="12">
        <v>27</v>
      </c>
      <c r="P42" s="12">
        <v>26</v>
      </c>
      <c r="Q42" s="12">
        <v>25</v>
      </c>
      <c r="R42" s="12">
        <v>24</v>
      </c>
      <c r="S42" s="12">
        <v>23</v>
      </c>
      <c r="T42" s="12">
        <v>22</v>
      </c>
      <c r="U42" s="12">
        <v>21</v>
      </c>
      <c r="V42" s="12">
        <v>20</v>
      </c>
      <c r="W42" s="12">
        <v>19</v>
      </c>
      <c r="X42" s="12">
        <v>18</v>
      </c>
      <c r="Y42" s="12">
        <v>17</v>
      </c>
      <c r="Z42" s="12">
        <v>16</v>
      </c>
      <c r="AA42" s="12">
        <v>15</v>
      </c>
      <c r="AB42" s="12">
        <v>14</v>
      </c>
      <c r="AC42" s="12">
        <v>13</v>
      </c>
      <c r="AD42" s="12">
        <v>12</v>
      </c>
      <c r="AE42" s="12">
        <v>11</v>
      </c>
      <c r="AF42" s="12">
        <v>10</v>
      </c>
      <c r="AG42" s="12">
        <v>9</v>
      </c>
      <c r="AH42" s="12">
        <v>8</v>
      </c>
      <c r="AI42" s="12">
        <v>7</v>
      </c>
      <c r="AJ42" s="12">
        <v>6</v>
      </c>
      <c r="AK42" s="12">
        <v>5</v>
      </c>
      <c r="AL42" s="12">
        <v>4</v>
      </c>
      <c r="AM42" s="12">
        <v>3</v>
      </c>
      <c r="AN42" s="12">
        <v>2</v>
      </c>
      <c r="AO42" s="12">
        <v>1</v>
      </c>
    </row>
  </sheetData>
  <phoneticPr fontId="1" type="noConversion"/>
  <pageMargins left="0.75" right="0.75" top="1" bottom="1" header="0.5" footer="0.5"/>
  <pageSetup scale="71" orientation="landscape" horizontalDpi="4294967293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Score Sheet</vt:lpstr>
      <vt:lpstr>Score Matrix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</dc:creator>
  <cp:lastModifiedBy>Mark Wicks</cp:lastModifiedBy>
  <cp:lastPrinted>2016-05-23T10:35:24Z</cp:lastPrinted>
  <dcterms:created xsi:type="dcterms:W3CDTF">2006-02-16T03:19:53Z</dcterms:created>
  <dcterms:modified xsi:type="dcterms:W3CDTF">2016-05-27T08:48:47Z</dcterms:modified>
</cp:coreProperties>
</file>